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3272" activeTab="0"/>
  </bookViews>
  <sheets>
    <sheet name="АГ радови" sheetId="1" r:id="rId1"/>
    <sheet name="ВиК" sheetId="2" r:id="rId2"/>
    <sheet name="dojava Požara" sheetId="3" r:id="rId3"/>
    <sheet name="Машинске" sheetId="4" r:id="rId4"/>
    <sheet name="Електро " sheetId="5" r:id="rId5"/>
    <sheet name="Збирна рекапитулација" sheetId="6" r:id="rId6"/>
    <sheet name="Sheet1" sheetId="7" r:id="rId7"/>
  </sheets>
  <definedNames>
    <definedName name="_xlnm.Print_Area" localSheetId="2">'dojava Požara'!$A$1:$G$25</definedName>
    <definedName name="_xlnm.Print_Area" localSheetId="0">'АГ радови'!$A$1:$G$696</definedName>
    <definedName name="_xlnm.Print_Area" localSheetId="1">'ВиК'!$A$1:$I$145</definedName>
    <definedName name="_xlnm.Print_Area" localSheetId="5">'Збирна рекапитулација'!$A$1:$G$30</definedName>
    <definedName name="_xlnm.Print_Area" localSheetId="3">'Машинске'!$A$1:$I$377</definedName>
    <definedName name="_xlnm.Print_Titles" localSheetId="0">'АГ радови'!$39:$39</definedName>
  </definedNames>
  <calcPr fullCalcOnLoad="1"/>
</workbook>
</file>

<file path=xl/sharedStrings.xml><?xml version="1.0" encoding="utf-8"?>
<sst xmlns="http://schemas.openxmlformats.org/spreadsheetml/2006/main" count="2160" uniqueCount="1144">
  <si>
    <t>Утовар и одвоз на депонију грађевинског шута, на даљину до 15км.
Обрачун по м3 мерено у камиону.</t>
  </si>
  <si>
    <t>Скидање спуштених плафона као и облоге зидова од дрвене ламперије са подконструкцијом. Издвојити употребљиви материјал, изнети из објекта и сложити у оквиру комплекса на месту које одреди инвеститор. Шут прикупити, изнети из објекта, утоварити на камион и одвести на градску депонију.
Обрачун по m² демонтиране облоге.</t>
  </si>
  <si>
    <t xml:space="preserve">Летвисање крова штафлама 50/80мм, на размаку до 100цм. Покуцати штафле преко летви, као припреме за постављање покривача од ребрастог лима.  Набавити штафле оптималне дужине.
Обрачун по м2 мерно по косини крова.                                                                                    </t>
  </si>
  <si>
    <t>Опшивање ивица олучног канала и осталих прегиба (промена нагиба крова),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</si>
  <si>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солбанка прозора од пластифицираног поцинкованог лима у боји кровног лима, развијене ширине до 60 цм, дебљине 0,60мм. Стране солбанка према зиду и штоку прозора подићи у вис до 25мм, у шток прозора учврстити лепљењем целом дужином епоксидним лепком типа СИКА или сличан. Предњу страну солбанка причврстити за дрвене пакнице или слично. Испод лима ставити слој тер папира, који улази у цену солбанка.
Обрачун по м1 солбанка.</t>
  </si>
  <si>
    <t>Набавка материјала и бојење прскане фасаде водоперивом, дисперзивном бојом - преко постојеће хирофе са свим предрадњама.                  Обрачун по м2 обојене површине.</t>
  </si>
  <si>
    <t>Израда хидроизолације мокрог чвора. Изолацију радити преко потпуно суве и чисте подлоге и подићи уз зидове по детаљу пројекта (30цм, у зони туша 200цм).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Хидроизолацију извести од полимер цементних премаза (типа сикаластик или сл.) према упутству произвођача.
Обрачун по м2 изведене изолације.</t>
  </si>
  <si>
    <t>дебљина зида = 25cm</t>
  </si>
  <si>
    <t>Малтерисање цементним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</si>
  <si>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Израда хидроизолације зида од опеке додавањем адитива СИКА 1 у малтер. Адитив се додаје приликом малтерисања површина које писменим путем одређује надзорни орган, у свему према упутству произвођача.
Обрачун по м2 малтерисања са адитивом.</t>
  </si>
  <si>
    <t>Израда и монтажа самплеха изнад лежећег олука од поцинкованог лима, развијене ширине (РШ) 66 цм, дебљине 0,55 мм. Самплех спојити са олуком у виду дуплог контра фалца и залетовати калајем. Простор за вентилацију кровног покривача заштити пластичном мрежицом против птица и инсеката.
Обрачун по м'.</t>
  </si>
  <si>
    <t>Изравнавање постојеће подлоге двокомпонентном масом за изравњавање и репарирање типа POLIMAG RV SP, произвођача "Први мај" Чачак или еквивалент. Подлогу очистити и нанети одговарајући прајмер, затим излити масу за изравњавање, да чврсто и трајно веже за подлогу.Нанета маса мора да има потребну отпорност на притисак 21MPa. Подлогу обрусити и опајати, и премазати одговарајућим прајмером по упутству произвођача.
Обрачун по м2 обрађене површине.</t>
  </si>
  <si>
    <t>Име и презиме овлашћеног лица понуђача</t>
  </si>
  <si>
    <t xml:space="preserve">                                            __________________________________</t>
  </si>
  <si>
    <t>Потпис овлашћеног лица понуђача</t>
  </si>
  <si>
    <t xml:space="preserve">                                                                                                     __________________________________</t>
  </si>
  <si>
    <t>Израда спуштеног плафона са челичном под-конструкцијом у истом нивоу и облагање гипс картонским влагоотпорним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</si>
  <si>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Израда противпожарног зида од троструких ватроотпорних гипс картонских плоча која се постављају преко одговарајуће металне (челичне) подконструкције CW100mm. Подконструкција (поцинкована) се фиксира за бочне зидове, под и аб.међуспратну конструкцију.  Гипс плоче се постављају обострано. Типа 3xRF d=12,5мм. Зид  радити у свему као систем "Knauf" или "Rigips".         Напомена: Зид је класе ватроотпорности F120 минута и обавезно је приложити атест у сладу са СРПС У.Ј1.090.
Обрачун по m2 комплет изведене позиције.</t>
  </si>
  <si>
    <t>m</t>
  </si>
  <si>
    <t>kom</t>
  </si>
  <si>
    <t>ЗБИРНА  РЕКАПИТУЛАЦИЈА</t>
  </si>
  <si>
    <t>I   Грађевинско занатски радови</t>
  </si>
  <si>
    <t>II  Радови на инсталацијама водовода и канализације</t>
  </si>
  <si>
    <t>-</t>
  </si>
  <si>
    <t>м</t>
  </si>
  <si>
    <t>h</t>
  </si>
  <si>
    <t>.</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</si>
  <si>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</si>
  <si>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</si>
  <si>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</si>
  <si>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</si>
  <si>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</si>
  <si>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</si>
  <si>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UKUPNO:</t>
  </si>
  <si>
    <t>Бојење цеви за грејање бојом за метал.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м1 обојених цеви.</t>
  </si>
  <si>
    <t>Рушење урушених преградних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Обрачун по м2 зида, отвори се одбијају. 
д=12 цм</t>
  </si>
  <si>
    <t xml:space="preserve">Израда рабициране цементне кошуљице дебљине 6цм, као подлоге за керамичке плочице.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Кочуљицу неговати док не очврсне. 
Обрачун по м2 кошуљице.        </t>
  </si>
  <si>
    <t>Израда пердашене цементне кошуљице, дебљине 5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</si>
  <si>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Дерсовање зида од опеке цементним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Дерсовање се врши ради бољег пријањања хидроизолације. 
Обрачун по м2 дерсоване површине.</t>
  </si>
  <si>
    <t>Израда  армирано бетонских надпрозорника и надвратника марке МБ 20. Израдити оплату и надпрозорнике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надпрозорника.</t>
  </si>
  <si>
    <t>Израда и уградња металне решетке изнад канала, ширине 60 цм. Рам решетке израдити од угаоника 30/30/3мм, на размаку до 3 цм. Решетке радити у ламелама дужине до 120 цм. Фиксни рам, носач извести и уградити од угаоника 35/35/4 мм. Решетку са носачем очистити, премазати минијумом и обојити бојом за метал, два пута. 
Обрачун по м1 решетке.</t>
  </si>
  <si>
    <t>Набавка и монтажа кровних панела типа ТРИМОТЕРМ СНВ тс 120, а у свему према упутству произвођача. У цену улазе, набавка материјала, уградња, скела, дизалица, као и сви лимарски делови за спојеве крова и назитка, и осталих слабих тачки.
Обрачун по м2 крова.</t>
  </si>
  <si>
    <t>Набавка и постављање профилисане алуминијумске сокле, висине до 8цм, дебљине 16 мм, на саставу пода и зидова, Соклу по избору инвеститора на сваких 80 цм причврстити за зид, росфрај холшрафовима са типловима.
Обрачун по м1 сокле.</t>
  </si>
  <si>
    <t>Изношење намештаја из објекта. Намештај изнети, спустити, утоварити на камион и одвести на депонију коју одреди инвеститор удаљену до 15км. На депонији намештај пажљиво истоварити и спаковати.
Обрачун по m² пода објекта.</t>
  </si>
  <si>
    <t>m²</t>
  </si>
  <si>
    <t>Бушење рупа за постављање инсталација, пресека до Ø 16 цм, у међуспратним таваницама д=10-16 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</si>
  <si>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гипскартонских плоча на металној подконструкцији и ПВЦ фолије.
Обрачун по m² заштићеног отвора.</t>
  </si>
  <si>
    <t>ком.</t>
  </si>
  <si>
    <t xml:space="preserve">Непредвиђени радови приликом рушења (разна 
измештања инсталација).
Обрачун паушално.  </t>
  </si>
  <si>
    <t>паушал.</t>
  </si>
  <si>
    <t>Демонтажа зида од гипскартонских плоча или ламперије на дрвеној подконструкцији. Преграду пажљиво демонтирати, употребљив материјал очистити, спустити и сложити на градилишну депонију за нову употребу или утоварити на камион и одвести на депонију удаљену до 15 км коју одреди инвеститор. Шут прикупити, изнети, утоварити на камион и одвести на градску депонију.
Обрачун по m² демонтираних зидова.</t>
  </si>
  <si>
    <t>Паушал.</t>
  </si>
  <si>
    <t>Ако се радови изводе у неповољним временским  условима, извођач мора предузети комплетне мере заштите свих  земљаних радова. Мере заштите морају трајати док год  постоји  потреба за истим. Овако спроведене мере заштите не утичу на већ уговорену цену радова.
Обрачун се врши по јединици мере, назначене код сваке  позиције радова. Јединична цена радова обухвата  израду  комплетне позиције  радова (набавку  материјала, спољни и унутрашњи транспорт, уграђивање, мере заштите радова и радника, све хоризонталне и вертикалне  преносе, неопходну  радну  скелу, потребну оплату за разупирање, као и разупирање одржавање депоније за сво време истовара земље и остале операције које су неопходне за квалитетно извођење радова.</t>
  </si>
  <si>
    <t>Овај опис је саставни део сваке, појединачно описане позиције радова и исти неискључује примену одредаба општих норми и важећих прописа у грађевинарству из ове области.</t>
  </si>
  <si>
    <t>Код насипања-земље, шљунка и слично материјали морају бити ослобођени од страних примеса. Уколико дође до прекопавања подтла, тло се има стабилизовати и насути шљунком или бетоном МБ 10.</t>
  </si>
  <si>
    <t>Сви изведени радови морају се извести правилно, да имају задате геометријске облике, односно да у свему одговарају условима техничке документације, у односу на категорију земљишта. Позиције радова су разврстане према категорији земљишта.</t>
  </si>
  <si>
    <t>Све земљане радове извести са одговарајућом стручном радном снагом, уз пуну примену савремене механизације намењене овој врсти радова.</t>
  </si>
  <si>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</si>
  <si>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</si>
  <si>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</si>
  <si>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</si>
  <si>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</si>
  <si>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</si>
  <si>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бетонске радове извести са одговарајућом стручном радном снагом уз пуну примену саверемене механизације намењене овој врсти радова.</t>
  </si>
  <si>
    <t>По уклањању оплате, бетон се мора неговати, поливати водом у зависности од спољне температуре, а најмање три дана. За време виших или нижих температура од прописаних, обавезно предузети мере заштите бетона. Мере заштите морају трајати док год постоји потреба за истим. Мере заштите нарочито се односе на справљање, транспорт, уграђивање и неговање бетона. Овако предузете мере заштите не утичу на већ уговорену цену радова.</t>
  </si>
  <si>
    <t>Бетон док се налази у оплати, за време везивања мора бити заштићен од било каквог потреса.</t>
  </si>
  <si>
    <t>Бетониране површине морају бити равне, без "гнезда" и сегрегације, захтеваног облика. Уколико ипак дође до мањих оштећења избетонираних површина бетона, исти се морају одмах заштитити цементним малтером размере 1:3 справљаног од просејаног шљунка.</t>
  </si>
  <si>
    <t>Код бетонирања чије површине остају видне, или се само боје (немалтеришу се), површине морају бити глатке, бетон мора бити справљан истом врстом цемента. Прекиди  бетонирања у једном елементу нису дозвољени.</t>
  </si>
  <si>
    <t>Оплата мора бити чиста, потпуно стабилна, захтеваних  димензија, иста мора бити геометријског облика, хоризонтална, вертикална, коса, кружна или како се већ захтева техничком документацијом. Оплата мора бити разупрта и подупрта у свему према намени, а у складу са постојећим прописима.</t>
  </si>
  <si>
    <t>Оплата за остављање отвора мора одговарати техничкој документацији, као и да омогући несметану уградњу бетона.</t>
  </si>
  <si>
    <t>Радна скела, за постављање оплате и бетонирање мора обезбедити неометан и безбедан рад радника, односно мора бити у складу са важећим прописима.</t>
  </si>
  <si>
    <t>Обрачун се врши по јединици мере, назначене код сваке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</si>
  <si>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НАПОМЕНА:</t>
  </si>
  <si>
    <t>Бетон обавезно радити са додатком адитива за водонепропусност код свих бетонских радова где је то предвиђено пројектом и детаљима.</t>
  </si>
  <si>
    <t>Набавка и уградња клизних стаклених врата са лајснама од пластифицираног алуминијума на кабинама када. Врата су димензија 95/210цм. Стакло заштитно сигурносно дебљине минимум 8мм
Обрачун по комаду врата.</t>
  </si>
  <si>
    <t>Набавка и уградња делимично застакљених двокрилних врата, са надсветлом, од пластифицираних алуминијумских профила. Врата су димензија 180/215+60цм, застакљена  ламериланим термо стаклом 4.4.2.
Обрачун по комаду врата.</t>
  </si>
  <si>
    <t>Замена постојећег рукохвата на огради степеништа. Демонтирати постојећи рукохват, израдити нови од куваног дрвета букве,и монтирати га након завршетка браварских радова на степеништу.
Обрачун по м1 рукохвата</t>
  </si>
  <si>
    <t>Набавка, израда и постављање унутрашње дводелне, застакљенe, склапајуће, преграде са  вратима, за туш кабину, од алуминијумских пластифицираних профила са испуном од панплекс или каљеног стакла. Снабдевена је припадајућим оковом и ручицама за отварање. Састоји се од фиксног дела и  врата. Ознака у пројекту II у ромбу, 80/220цм.
Обрачун по комаду.</t>
  </si>
  <si>
    <t>Набавка и постављање дашчане подлоге od ОСБ плоча дебљине 18мм, преко кровне конструкције. ОСБ плоче дебљине 18мм поставити на додир и ушрафити саморезућим вијцима за дрвену или челичну рожњачу. Облога се поставља на кровну и мансардну површину.
Обрачун по м2 постављене површине.</t>
  </si>
  <si>
    <t xml:space="preserve">Летвисање крова летвама 24/48мм у правцу пада крова ради стварања вентилирајућег слоја, на размаку до осамдесет цм. Покуцати контра летве по роговима, и на међурастојањима до 80 цм. Набавити летве оптималне дужине.
Обрачун по м2 мерно по косини крова.                                                                                    </t>
  </si>
  <si>
    <t>Израда и монтажа лежећих правоугаоних олука од поцинкованог пластифицираног лима, развијене ширине до 125 цм. Олук се изводи на месту и у свему као постојећи олук.
Обрачун по м1 олука.</t>
  </si>
  <si>
    <t xml:space="preserve">Израда и монтажа снегобрана од поцинкованог пластифицираног лима дебљине 0,55 мм у боји кровног покривача. Држачи су флаховима анкеровани за подлогу.
Обрачун по м1.      </t>
  </si>
  <si>
    <t xml:space="preserve">Израда вентилационе слемењаче са заштитном мрежицом. Материјал је пластифицирани поцинковани лим дебљине 0,55 мм у боји кровног покривача. Поцинковане носаче слемењаче поставити на минималном размаку од 50 цм. Покривни лим је РШ 55 цм, а двостране иксне РШ 45 цм.
Обрачун по м' слемењаче.       </t>
  </si>
  <si>
    <t>Израда и монтажа вертикалних олучних поцинкованих цеви, развијене ширине (РШ) 50 цм, пресека 10x15 цм,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</si>
  <si>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РЕКАПИТУЛАЦИЈА</t>
  </si>
  <si>
    <t>Израда шпатулата и сл. у класи Оикос</t>
  </si>
  <si>
    <t>Укупно молерско-фарбарски радови:</t>
  </si>
  <si>
    <t xml:space="preserve">Набавка и постављање угаоних ПВЦ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м1 лајсне. </t>
  </si>
  <si>
    <t>Укупно керамичарски радови:</t>
  </si>
  <si>
    <t>Подополагачки радови:</t>
  </si>
  <si>
    <t>Укупно подополагачки радови:</t>
  </si>
  <si>
    <t>Сувомонтажни радови:</t>
  </si>
  <si>
    <t xml:space="preserve">Све сувомонтажне радове извести са одговарајућом стручном радном снагом, уз пуну примену савременог алата намењеног овој врсти радова.                                               </t>
  </si>
  <si>
    <t xml:space="preserve">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</si>
  <si>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</si>
  <si>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      </t>
  </si>
  <si>
    <t>Укупно сувомонтажни радови:</t>
  </si>
  <si>
    <t>Молерско фарбарски радови:</t>
  </si>
  <si>
    <t xml:space="preserve">Сви употребљени материјали, спојна, везивна и заштитна средства морају бити прописаног квалитета, односно да поседују атесте.                                                     </t>
  </si>
  <si>
    <t xml:space="preserve">Радови се морају извести квалитетно у свему  према  важећим прописима, стандардима и техничкој  документацији.  </t>
  </si>
  <si>
    <t xml:space="preserve">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   </t>
  </si>
  <si>
    <t xml:space="preserve">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    </t>
  </si>
  <si>
    <t>Укупно грађевинска столарија:</t>
  </si>
  <si>
    <t>Браварски радови:</t>
  </si>
  <si>
    <t xml:space="preserve">Све радове на челичној конструкцији извести са одговарајућом  стручном радном снагом, уз пуну примену  савременог  алата и механизације намењене овој врсти радова.                   </t>
  </si>
  <si>
    <t xml:space="preserve">Конструкцију извести у свему према  техничкој  документацији статичком прорачуну и радионичким детаљима, уз обавезну употребу савремених метода за спречавање деформисања приликом варења. Места спајања и заваривања морају  бити  сува, чиста односно без трагова страних примеса.  Контролу  варова вршити једном од метода по захтеву надзорног органа. Основну заштиту конструкције извршити у радионици, по монтажи конструкције изврсити још једну заштиту, а затим исту фарбати два пута бојом за челик.         </t>
  </si>
  <si>
    <t xml:space="preserve">За сво време извђјења радова,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</si>
  <si>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радну и по потреби конструктивну скелу, трошкове контроле варова, заштиту и фарбање конструкције, као и остале  активности  које су неопходне за квалитетно извођење радова).          </t>
  </si>
  <si>
    <t xml:space="preserve">Јединачном ценом радова обухваћени су сви анкери, анкер кутије као и остале везне елементе, како оне на самој конструкцији тако и оне које се угрђјују у бетон.                  </t>
  </si>
  <si>
    <t xml:space="preserve">Овај опис је саставни део сваке појединачно описане позиције радова и исти не искључује примену важећих прописа и норматива у грађевинарству из ове области.     </t>
  </si>
  <si>
    <t>Укупно браварски радови:</t>
  </si>
  <si>
    <t>Лимарски радови:</t>
  </si>
  <si>
    <t xml:space="preserve">Све лимарске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</si>
  <si>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</si>
  <si>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 xml:space="preserve">Лимарске радове извести у свему према техничкој документацији и овереним детаљима уз обавезну примену савремених метода за спајање-настављање лима.  Термоизолација у сендвичу лима мора имати одговарајући дистанцер-дистанцер који  одговара намени сендвича. Лим мора  бити  заштићен (поцинковани, пластицифиран, бојен) онакав какав се захтева техничком  документацијом. Изведени радови морају својом дужином и површином да задржавају, код истих позиција, правилан геометријски облик. Сви изведени лимарски  радови  морају у потпуности да служе пројектованој намени. На местима где је лим у директном додиру са другим материјалима (бетом, опека и сл.) исти се мора заштитити: премазима, кровном хартијом и сл. Носачи лима који су непосредно у додиру са лимом морају бити од истородног материјала.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</si>
  <si>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Обрачун се врши по јединици мере, назначене код сваке позиције радова. Јединачна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потребну радну скелу, тражену заштиту на споју са другим  материјалима, термоиспуне код сендвича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</si>
  <si>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у грађевинарству из ове области.        </t>
  </si>
  <si>
    <t>Укупно лимарски радови:</t>
  </si>
  <si>
    <t>Стаклорезачки радови:</t>
  </si>
  <si>
    <t>Укупно стаклорезачки радови:</t>
  </si>
  <si>
    <t>Керамичарски радови:</t>
  </si>
  <si>
    <t xml:space="preserve">Све керамичарске  радове  извести са одговарајуцом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</si>
  <si>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</si>
  <si>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Радови се морају извести  квалитетно у свему  према  важецим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</si>
  <si>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 xml:space="preserve">Током рада, где се то захтева, уградити дилатационе траке.  </t>
  </si>
  <si>
    <t xml:space="preserve">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</si>
  <si>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</si>
  <si>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  </t>
  </si>
  <si>
    <t xml:space="preserve">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       </t>
  </si>
  <si>
    <t>Укупно армирано бетонски радови:</t>
  </si>
  <si>
    <t>Армирачки радови:</t>
  </si>
  <si>
    <t xml:space="preserve">Све армирачке радове извести са одговарајућом стручном радном снагом уз пуну  примену  савременог  алата и механизације намењеној овој враси радова.                               </t>
  </si>
  <si>
    <t xml:space="preserve">Сви употребљени материјали, бетонски ћелик, везни материјал и сл. морају бити прописаног  квалитета, односно да поседују атесте.                                                     </t>
  </si>
  <si>
    <t xml:space="preserve">Бетонски челик мора бити машински справљан, обрадјен и несме да поседује веће трагове корозије, нити било какве трагове других материјала. </t>
  </si>
  <si>
    <t xml:space="preserve">Изведени радови морају бити  квалитетни, сто посто  повезани, да бетонски челик  заузима  правилан  облик, да је прописано удаљен од оплате и подлоге, како би се добио прописани заштитни слој. У ту сврху обавезно користити одобрене одстојнике-подметаче.                                               </t>
  </si>
  <si>
    <t xml:space="preserve">Изглед и распред бетонског  челика  мора у свему  одговарати условима техничке документације.               </t>
  </si>
  <si>
    <t xml:space="preserve">Обрачун се врши по јединици мере теоретске тежине, назначене код сваке позиције радова. Јединична  цена  обухвата  израду комплетне позиције радова, (набавку основног и везног материјала, подметаче, спољни и унутрашњи транспорт, уграђивање-повезивање, сви  хоризонтални и вертикални  преноси  до места уградње, неопходну  радну  скелу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</si>
  <si>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и норматива у грађевинарству из ове области.      </t>
  </si>
  <si>
    <t>кг</t>
  </si>
  <si>
    <t>Укупно армирачки радови:</t>
  </si>
  <si>
    <t>Изолатерски радови:</t>
  </si>
  <si>
    <t xml:space="preserve">Све изолатерске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</si>
  <si>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везивна и заштитна средства морају бити прописаног квалитета-односно да поседују атесте.  </t>
  </si>
  <si>
    <t xml:space="preserve">Радови се морају извести  квалитетно у свему  према  вазећим прописима, стандардима  и  техничкој  документацији. Подлога мора бити чврста, глатка, сува и потпуно равна. Везивне масе не смеју  штетно  да  утичу на подлогу, нити на материјале са којима су у непосредном додиру. Изведене површине морају заузимати правилне геометријске положаје. </t>
  </si>
  <si>
    <t xml:space="preserve">Све инсталације и сви предходни  радови  морају се извести и испитати пре израде изолације. Прекид-наставци изолација дозвољавају се само у изузетним  случајевима, када за то постоје објективни разлози.               </t>
  </si>
  <si>
    <t xml:space="preserve">Код  температура виших или нижих  од  прописаних, уколико се радови изводе, предузети мере заштите употребљеног основног и везног материјала. Мере  заштите не утичу на већ уговорену цену радова.       </t>
  </si>
  <si>
    <t xml:space="preserve">За време извођења радова, односно до предаје објекта, извођач је дужан да предузме све потребне мере, како неби досло до оштећења ових радова. А ако ипак и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</si>
  <si>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везног и материјала за заштиту, спољни и унутрашњи  транспорт, израду,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t>
  </si>
  <si>
    <t xml:space="preserve">Овај опис је саставни део сваке појединачно описане позиције радова и исти не искључује примену важећих прописа у грађевинарству из ове области.   </t>
  </si>
  <si>
    <t>Укупно изолатерски радови:</t>
  </si>
  <si>
    <t>Грађевинска столарија:</t>
  </si>
  <si>
    <t xml:space="preserve">Све браварске радове извести са одговарајућом стручном радном снагом, уз пуну примену  савременог  алата и механизације намењене овој врст радова.                                 </t>
  </si>
  <si>
    <t xml:space="preserve">Сви употребљени материјали спојна и везивна средства (заштитна средства) морају бити прописаног квалитета - односно да поседују атесте.                                            </t>
  </si>
  <si>
    <t xml:space="preserve">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 </t>
  </si>
  <si>
    <t xml:space="preserve">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                 </t>
  </si>
  <si>
    <t xml:space="preserve">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                </t>
  </si>
  <si>
    <t xml:space="preserve">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</si>
  <si>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</si>
  <si>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вазећих прописа у грађевинарству из ове области.                                   </t>
  </si>
  <si>
    <t>Пре израде било које позиције браварских радова мере обавезно преконтролисати на лицу места.</t>
  </si>
  <si>
    <t xml:space="preserve">Звођач је у обавези а пре израде било које позицију уради радионичке детаље и исте достави главном пројектанту на увид и сагласност.           </t>
  </si>
  <si>
    <t>д=12 цм</t>
  </si>
  <si>
    <t>Укупно зидарски радови:</t>
  </si>
  <si>
    <t>Армирано бетонски радови:</t>
  </si>
  <si>
    <t>Квалитет бетона мора  одговарати  постављеним  захтевима из техничке документације као и важећих прописа, који  регулишу ову врсту радова. Само бетон који задовољава  прописане услове може бити уграђен. Узорак за доказивање квалитета бетона узимати на градилишту-паралелно са уградњом  бетона. Извођач мора обезбедити услове да се бетон прописно уграђује односно не сме слободно падати са веће висине од 2,00м. Бетонску масу искључиво  уграђивати  первибратором у слојевима не већим од 50цм.</t>
  </si>
  <si>
    <t xml:space="preserve">НАПОМЕНА:                                                   </t>
  </si>
  <si>
    <t xml:space="preserve">П Р Е Д М Е Р   Р А Д О В А </t>
  </si>
  <si>
    <t>С А Д Р Ж А Ј</t>
  </si>
  <si>
    <t>И ГРАЂЕВИНСКО-ЗАНАТСКИ ПОСЛОВИ (ГЗП)</t>
  </si>
  <si>
    <t>Радови на припреми и рушењу</t>
  </si>
  <si>
    <t>Земљани радови</t>
  </si>
  <si>
    <t>Зидарски радови</t>
  </si>
  <si>
    <t>Армирано бетонски радови</t>
  </si>
  <si>
    <t>Армирачки радови</t>
  </si>
  <si>
    <t>Изолатерски радови</t>
  </si>
  <si>
    <t>Грађевинска столарија</t>
  </si>
  <si>
    <t>Браварски радови</t>
  </si>
  <si>
    <t>Лимарски радови</t>
  </si>
  <si>
    <t>Керамичарски радови</t>
  </si>
  <si>
    <t>Подополагачки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</si>
  <si>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</si>
  <si>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</si>
  <si>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</si>
  <si>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</si>
  <si>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</si>
  <si>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</si>
  <si>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</si>
  <si>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</si>
  <si>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м2</t>
  </si>
  <si>
    <t>ком</t>
  </si>
  <si>
    <t>м1</t>
  </si>
  <si>
    <t>м3</t>
  </si>
  <si>
    <t>д=7 цм</t>
  </si>
  <si>
    <t>Укупно радови на припреми и рушењу:</t>
  </si>
  <si>
    <t xml:space="preserve">Земљани радови: </t>
  </si>
  <si>
    <t>Укупно земљани радови:</t>
  </si>
  <si>
    <t xml:space="preserve">Зидарски радови: </t>
  </si>
  <si>
    <t>I ГРАЂЕВИНСКО-ЗАНАТСКИ ПОСЛОВИ (ГЗП)</t>
  </si>
  <si>
    <t>I</t>
  </si>
  <si>
    <t>Стаклорезачки радови</t>
  </si>
  <si>
    <t xml:space="preserve">У К У П Н О  </t>
  </si>
  <si>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</si>
  <si>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t>Тесарски радови</t>
  </si>
  <si>
    <t>Тесарски радови:</t>
  </si>
  <si>
    <t>Укупно тесарски радови:</t>
  </si>
  <si>
    <t>Рушење стазе од бетона. Рушење стазе извести заједно са скидањем подлоге. Шут прикупити, изнети, утоварити на камион и одвести на градску депонију. 
Обрачун по м2 стазе.</t>
  </si>
  <si>
    <t>Обрада шпалетни цементним малтером размере 1:3. Пре малтерисања површине очистити и испрскати млеком. Први слој, грунт, радити продужним малтером дебљине слоја до 2 цм од просејаног шљунка, /јединице/. Малтер нанети преко поквашене подлоге и нарезати ради бољег прихватања другог слоја. Други слој справити са ситним и чистимп еском, без примеса муља и органских материја. Пердашити уз квашење и глачање малим пердашкама.  Омалтерисане шпалетне морају бити равне, без прелома и таласа, а ивице оштре и праве. Малтер квасити да недође до брзог сушења и /прегоревања/.
Обрачун по м1 обрађене шпалетне.</t>
  </si>
  <si>
    <t>Малтерисање зазиданих отвора продужним малтером у два слоја. Пре малтерисања зидне површине наквасити водом и испрскати цементним млеком, нанети слој малтера, справљен са просејаним шљунком /јединицом/. На просушени први слој нанети други, справљен са ситним песком и фино га испердашити уз квашење. Површине морају бити равне, без прелома и таласа, састави са постојећим површинама не смеју бити видљиви. У цену улази и помоћна скела.
Обрачун по м2 малтерисане површине</t>
  </si>
  <si>
    <t>Зазиђивање шлицева, на месту порушених зидова, опеком у продужном малтеру размере 1:2:6. Пре зазиђивања у постојеђем зиду оштемовати шморцеве за превез. У цену улази и помоћна скела. 
Обрачун по м1 шлица.</t>
  </si>
  <si>
    <t>Крпљење шлицева, на месту провучених инсталација цементним малтером размере 1:3.Окрпљене површине морају бити равне и без прегиба и таласа. Спој са постојећим површинама мора бити неприметан. У цену улази и помоћна скела. 
Обрачун по м1 шлица.</t>
  </si>
  <si>
    <t>Уградња готових надвратника д=12 цм у зидове од опеке, и учвршћивање истих помоћу малтера.
Обрачун по комаду уграђеног надвратника просечне дужине 130 цм.</t>
  </si>
  <si>
    <t>Израда пердашене лакоармиране цементне кошуљице, просечне дебљине 6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</si>
  <si>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 xml:space="preserve">Заштита свих  површина  пре молерско-фарбарских  радова фолијом и молерским тракама. </t>
  </si>
  <si>
    <t>Скидање  старе фарбе,стругање и  шмирглање са зидова. Утовар шута и одвоз на градилишну депонију</t>
  </si>
  <si>
    <t>Скидање  свих слојева фарбе и глета до  малтера  са зидова стругањем и шмирглањем. Утовар шута и одвоз на градилишну депонију.</t>
  </si>
  <si>
    <t>Скидање уљане боје са зидова паљењем, стругањем и шмирглањем. Утовар шута и одвоз на градилишну депонију.</t>
  </si>
  <si>
    <t>Чишћење и санирање ситних  пукотина у зиду  молерском  испуном</t>
  </si>
  <si>
    <t xml:space="preserve"> Чишћење и санирање крупних   пукотина у зиду   бандаж траком и молерском испуном.</t>
  </si>
  <si>
    <t>Скидање старе фарбе брушењем шмирглањем и хемиским путем са  металне капије или ограде и припрема за фарбање.</t>
  </si>
  <si>
    <t>Скидање старе фарбе брушењем шмирглањем и хемиским путем са металних прозора и врата и припорема за фарбање</t>
  </si>
  <si>
    <t>Скидање боје са дрвених врата и прозора употребом специјалног фена за скидање боје</t>
  </si>
  <si>
    <t>Скидање боје са дрвених врата и прозора хемијским путем</t>
  </si>
  <si>
    <t>Скидање боје са дрвених врата и прозора хемијским путем паљењем</t>
  </si>
  <si>
    <t>Скидање испуцале боје са стакла хемијским путем, чишћење и прање површине и припрема за фарбање.</t>
  </si>
  <si>
    <t>Лечење флека на зидовима и плафонима бојама на бази акрилата уз претходно чишћење и наношење молерске подлоге на површину која се третира.</t>
  </si>
  <si>
    <t>Полудисперзивним бојама</t>
  </si>
  <si>
    <t>Акрилним бојама</t>
  </si>
  <si>
    <t>Бојење металне ограде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</si>
  <si>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 xml:space="preserve">Бојење старих металних прозора и врата основном бојом два премаза и бојом за метал два премаза у тону по избору инвеститора. Сва површина претходно припремљена и ошмирглана, а евентуална корозија уклоњена.. </t>
  </si>
  <si>
    <t>Бојење металних степенишних рукохвата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</si>
  <si>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Бојење основном бојом металне капије или ограде у два слоја на претходно припремљену површину, сву евентуалну корозију уклонити механичким и хемиским средствима</t>
  </si>
  <si>
    <t xml:space="preserve">Бојење старих металних прозора и врата  бојом за метал два премаза у тону по избору инвеститора. Сва површина претходно припремљена и ошмирглана, а евентуална корозија уклоњена.. </t>
  </si>
  <si>
    <t xml:space="preserve">Бојење металних решетки (решетке за прозоре и врата као и заштитне решетке) основном бојом два премаза . Сва површина претходно припремљена и ошмирглана, а евентуална корозија уклоњена.. </t>
  </si>
  <si>
    <t>Бојење олука и олучних вертикала бојом за метал уз претходни премаз површине прајмером</t>
  </si>
  <si>
    <t>Бојење цеви за радијаторе радијатор лаком уз претходно чошћење и одмашћивање.</t>
  </si>
  <si>
    <t>Репарција и  гитовање оштећених  површина  плакара и канцеларијског намештаја са шмирглањем, уз замену оштећених и трулих делова новим.</t>
  </si>
  <si>
    <t>Бојење плакара и канцеларијског намештаја лазурним бојама са лакирањем</t>
  </si>
  <si>
    <t>Бојење радијатора радијатор лаком уз предходну припрему површине за бојењем чишћењем и одмашћивањем.</t>
  </si>
  <si>
    <t>Репарција и  гитовање оштећених  површина  дрвених прозора и врата са шмирглањем, уз замену оштећених и трулих делова новим.</t>
  </si>
  <si>
    <t>Бојење старих и репарираних дрвених прозора и врата лазурним бојама са лакирањем</t>
  </si>
  <si>
    <t>Бојење дрвене зидне ламперије лазурним бојама са претходним чишћењем површине.</t>
  </si>
  <si>
    <t>Бојење дрвених врата и прозора преко постојеће боје у два тона са претходним чишћенјем површине</t>
  </si>
  <si>
    <t>Обележавање противпожарне стазе</t>
  </si>
  <si>
    <t>Припрема и грундирање стакла</t>
  </si>
  <si>
    <t>Бојење стакла акрилним бојама</t>
  </si>
  <si>
    <t>Фарбање металних профила разног пресека два пута заштитном бојом за метал уз претходну припрему површине</t>
  </si>
  <si>
    <t xml:space="preserve">Лакирање дрвених врата и прозора преко постојеће боје </t>
  </si>
  <si>
    <t>Бојење лимене опшивке венца бојом за метал уз претходно одмашћивање и чишћенје површине као и премаз прајмером</t>
  </si>
  <si>
    <t>Набавка материјала и облагање унутрашњих зидова 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</si>
  <si>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постављање  подних бетонских полча д=3цм у цементном малтеру</t>
  </si>
  <si>
    <t>Набавка материјала и израда стазе од клинкер плочица, плочице се постављају на цементни малтер.</t>
  </si>
  <si>
    <t>Пажњиво  опсецање  по фугама оштећених керамичких подних и зидних плочица,чишћење  матералала и  поставњаее нових У јединичну цену улази сав потребни материјал. Утовар шута и одвоз на градилишну депонију.</t>
  </si>
  <si>
    <t>Опсецање по фугама ,пажњива демонтажа ,поправка стаза од бетонских плоча и неглазираних керамичких плочица, у јединичну цену улази сав потребни материјал. Утовар шута и одвоз на градилишну депонију.</t>
  </si>
  <si>
    <t>Поправка пода од ливеног тераца, претходно пажљиво уклонити руинирани део са опсецањем ивица дијамантском тестером. По извршеном чишћењу шута излити нови терацо, у јединичну цену улази сав потребан материјал . Утовар шута и одвоз на градилишну депонију.</t>
  </si>
  <si>
    <t>Освежавање - шлајфовање постојећег терацо пода</t>
  </si>
  <si>
    <t>Постављање  ПВЦ пода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Све спојеве заварити одговарајућом електродама.
Обрачун по м2 пода.</t>
  </si>
  <si>
    <t>Набавка увозних ПВЦ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</si>
  <si>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Набавка увозних ПВЦ антистатик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</si>
  <si>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Постављање антистатик ПВЦ пода у ролнама. Под поставити преко претходно припремљене подлоге и то лепљењем електропроводним лепком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и постављање бакарне траке испод пода.. Све спојеве заварити одговарајућом електродама.
Обрачун по м2 пода.</t>
  </si>
  <si>
    <t>Набавка материјала и постављање пода од ламината класе чврстоће 32 д=8мм клик систем у дезену по избору инвеститора. У јединичну цену улази и филц као и ободна лајсна за ламинат</t>
  </si>
  <si>
    <t>Набавка материјала и постављање храстовог паркета С класе на припремљену бетонску подлогу. Паркет лепљен за подлогу двокомпонентним лепком , хоблован и лакиран три пута. У јединичну цену улази и храстова паркет лајсна</t>
  </si>
  <si>
    <t>Набавка материјала и постављање храстовог паркета С класе куцан за подлогу, хоблован и лакиран три пута. У јединичну цену улази и храстова паркет лајсна</t>
  </si>
  <si>
    <t>Набавка материјала и постављање бродског пода д=18мм лепљен за подлогу двокомпонентним лепком , хоблован и лакиран три пута. У јединичну цену улази и храстова паркет лајсна</t>
  </si>
  <si>
    <t>Демонтажа слепог пода,штафни и слоја песка, чишћење свих слојева утовар шута и одвоз на градилишну депонију</t>
  </si>
  <si>
    <t>Демонтажа антистатик подова чишћење свих слојева утовар шута и одвоз на градилишну депонију</t>
  </si>
  <si>
    <t>Демонтажа пвц пода чишћење свих слојева утовар шута и одвоз на градилишну депонију</t>
  </si>
  <si>
    <t>Рестаурација унутрашњих врата:пажљиво скидање свих слојева ,шмирглање ,китовање ,замена трулих делова,  за финалом обрадом</t>
  </si>
  <si>
    <t>Рестаурација улазних врата, замена свих оштећених делова окова и врата, китовање, шмирглање и припрема за финалну обраду</t>
  </si>
  <si>
    <t>Набавка материјала израда и постављање зидне одбојне даске као заштите од удара од универ панела дебљине 22мм, висине 25цм и дужине по потреби</t>
  </si>
  <si>
    <t>Набавка материјала израда и постављање зидне одбојне даске као заштите од удара од медијапана фарбана  полуретаном дебљине 22мм, висине 25цм и дужине по потреби</t>
  </si>
  <si>
    <t>Набавка испорука и уградња пвц подпрозорске даске</t>
  </si>
  <si>
    <t xml:space="preserve">Брушење врата фином шмирглом и заштита слојем безбојне лазурне боје и замена  тапацира на вратима од вештачке коже </t>
  </si>
  <si>
    <t>Набавка материјала и монтажа слепих штокова за врата</t>
  </si>
  <si>
    <t>Набавка материјала и израда прозорских клупице</t>
  </si>
  <si>
    <t>Демонтажа старих набавка и замена eslinger ролетни од пвц профилисаних ламела одношење старих  на  градилишну депонију.</t>
  </si>
  <si>
    <t>Демонтажа старих набавка материјала и замена венецијанер ролетни од алуминијумских површинских ламела и  одношење старих  на  градилишну депонију.</t>
  </si>
  <si>
    <t>Демонтажа старих набавка и замена аутомата и гуртне eslinger ролетне и  одношење старих  на  градилишну депонију.</t>
  </si>
  <si>
    <t>Демонтажа скраћивање дрвених врата и поновна монтажа</t>
  </si>
  <si>
    <t>Набавка материјала и постављање рајбера</t>
  </si>
  <si>
    <t>Унутрашња једнокрилна клизна  дрвена врата , шина у горњој зони.
Обрачун по комаду позиције.</t>
  </si>
  <si>
    <t>Демотажа свих врста стакла утовар и одвоз на градилиушну депонију</t>
  </si>
  <si>
    <t>Набавка материјала израда и уградња термопан стакло – дебљине 4+12+4</t>
  </si>
  <si>
    <t>Набавка материјала и уградња лексан у боји – дебљина 10мм</t>
  </si>
  <si>
    <t>Набавка материјала израда и уградња термопан стакло - набавка и уградња - дебљине 4+16+4</t>
  </si>
  <si>
    <t>Набавка материјала израда и монтажа ламинираног - сигурносног стакла д = 8/9 мм</t>
  </si>
  <si>
    <t>Набавка материјала и заптивање спојница на прозорима и вратима висококвалитетним силиконима</t>
  </si>
  <si>
    <t>Набавка материјала и застакљивање врата равним  флот стаклом 4мм</t>
  </si>
  <si>
    <t xml:space="preserve"> Набавка материјала  и лепљење оловне  фолије д=1мм</t>
  </si>
  <si>
    <t>Набавка материјала и лепљење сигурносне панцир фолије преко постојећег стакла</t>
  </si>
  <si>
    <t xml:space="preserve"> Набавка материјала  и лепљење оловне  фолије д=2мм</t>
  </si>
  <si>
    <t>nh</t>
  </si>
  <si>
    <t>Демонтажа дрвених прозора  преко5м2и одношење на градилишну депонију</t>
  </si>
  <si>
    <t>Демонтажа дрвених плакара до 5м2и одношење на градилишну депонију</t>
  </si>
  <si>
    <t>Демонтажа дрвених плакара 5-10м2 и одношење на градилишну депонију</t>
  </si>
  <si>
    <t>Демонтажа дрвених плакара преко 15м2 и одношење на градилишну депонију</t>
  </si>
  <si>
    <t>Демонтажа металних прозора од 2-5м2 и одношење  и одношење на градилишну депонијудепонију</t>
  </si>
  <si>
    <t>Демонтажа дрвених кровних прозора и одношење на градилишну депонију</t>
  </si>
  <si>
    <t>Демонтажа бродског пода са лајснама и одношење на градилишну депонију</t>
  </si>
  <si>
    <t xml:space="preserve">Демонтажа ламперије са зида и одношење на градилишну депонију </t>
  </si>
  <si>
    <t>Демонтажа ламперије са плафона и одношење на градилишну депонију</t>
  </si>
  <si>
    <t>Демонтажа степеника и ограде степеника од дрвета и одношење на градилишну депонију</t>
  </si>
  <si>
    <t>Демонтажа прага врата и одношење на градилишну депонију</t>
  </si>
  <si>
    <t>Демонтажа пулта (висина 100 цм ширина 50 цм) и одношење на градилишну депонију</t>
  </si>
  <si>
    <t>Демонтажа прозорских клупица и одношење на градилишну депонију</t>
  </si>
  <si>
    <t>Демонтажа носача тракастих завеса утовар и одвоз на градилишну депонију</t>
  </si>
  <si>
    <t>Демонтажа кровног покривача од лима утовар и овоз шута на градилишну депонију</t>
  </si>
  <si>
    <t>Демонтажа хидро и термо изолације крова утовар и овоз шута на градилишну депонију</t>
  </si>
  <si>
    <t>Демонтажа кровних летви утовар и овоз шута на градилишну депонију</t>
  </si>
  <si>
    <t>Демонтажа дашчане подлоге са кровне конструкције утовар и овоз шута на градилишну депонију</t>
  </si>
  <si>
    <t>Демонтажа дрвене кровне конструкције и рогова крова утовар и овоз шута на градилишну депонију</t>
  </si>
  <si>
    <t>Демонтажа металне надстрешнице утовар и овоз шута на градилишну депонију</t>
  </si>
  <si>
    <t>Демонтажа опшивке око кровних прозора утовар и овоз шута на градилишну депонију</t>
  </si>
  <si>
    <t>Демонтажа водоскупљача утовар и овоз шута на градилишну депонију</t>
  </si>
  <si>
    <t>Демонтажа олука и олучних  вертикала утовар и овоз шута на градилишну депонију</t>
  </si>
  <si>
    <t>Набавка и постављање дашчане подлоге od дасеке  дебљине 24мм, преко кровне конструкције. даске поставити на додир и укуцати за дрвену кровну конструкцију. Облога се поставља на кровну и мансардну површину.
Обрачун по м2 постављене површине.</t>
  </si>
  <si>
    <t xml:space="preserve">Летвисање крова летвама 24/48мм за покривање црепом. Набавити летве оптималне дужине.
Обрачун по м2 мерно по косини крова.                                                                                    </t>
  </si>
  <si>
    <t>Набавка материјала и израда нових кровне конструкције од квалитетне чамове грађе.</t>
  </si>
  <si>
    <t>Демонтажа дотрајалих и руинираних делова кровне конструкције до 30%. Набавка материјала и замена истих делова квалитетном чамовом грађом. Утовар шута и одвоз на градилишну депонију.</t>
  </si>
  <si>
    <t xml:space="preserve">Набавка материјала и израда конструкције за кровни прозор од квалитетне чамове грађе </t>
  </si>
  <si>
    <t>Набавка материјала израда и монтажа на зид дрвене ламперије од квалитетне и суве јелове грађе д=16мм. Ламперију поставити на дрвену подконстукцију.</t>
  </si>
  <si>
    <t>Покривање крова трапезастим поцинкованим пластифицираним лимом ТР 40/200 дебљине 0,55мм у боји по избору инвеститора. Покривање извести по пројекту, детаљима и упутству произвођача и надзорног органа. Места везивања лима за штафлу осигурати лименим калотнама са дуплим гуменим дихтунзима и неопходном заптивком типа ФЦ11 Сика. Због малог нагиба кровних равни обавезно је савијање (подизање) краја табле у зони слемењаче за минимум 2цм.
Обрачун по м2 покривене површине.</t>
  </si>
  <si>
    <t>алуминијумским лимом</t>
  </si>
  <si>
    <t>бакарним лимом</t>
  </si>
  <si>
    <t>алуминијумски лим</t>
  </si>
  <si>
    <t>бакарни лим</t>
  </si>
  <si>
    <t>Израда и монтажа лежећих полукружних олука од поцинкованог пластифицираног лима, развијене ширине до 125 цм. Олук се изводи на месту и у свему као постојећи олук.
Обрачун по м1 олука.</t>
  </si>
  <si>
    <t>Опшивање димњака,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</si>
  <si>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вертикалних олучних поцинкованих цеви, развијене ширине (РШ) 50 цм, кружних,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</si>
  <si>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Опшивање фасадног венца поцинкованим пластифицираним лимом, развијене ширине до 70цм, дебљине 0,60мм.  Опшивање извести по стандардима и правилима струке.
Обрачун по м1 ивице.</t>
  </si>
  <si>
    <t>Опшивање надзидака поцинкованим пластифицираним лимом, развијене ширине до 70цм, дебљине 0,60мм.  Опшивање извести по стандардима и правилима струке.
Обрачун по м1 ивице.</t>
  </si>
  <si>
    <t>Израда и постављање једнокрилних металних врата димензија 100*200цм. Врата израдити од кутијастих металних профила по детаљима из пројекта. Крило врата обложити обострано челичним лимом са термоизолацијом као испуном. На крило поставити три шарке. Врата опремити оковом,бравом,кваке и цилиндар са три кључа. Пре фарбања врата очистити два пута офарбати основном бојом и два пута завршном</t>
  </si>
  <si>
    <t>100+200 са надсветлом 60цм</t>
  </si>
  <si>
    <t>двокрилна 160*200</t>
  </si>
  <si>
    <t>двокрилна 160*200 са надсветлом 60 цм</t>
  </si>
  <si>
    <t>Набавка материјала и постављање грифованог плетива. Плетиво офарбати основном и завршном бојом.</t>
  </si>
  <si>
    <t>Фиксирање (заваривање) металних прозора које одреди инвеститор. Места вара обрусити и офарбати основном и завршном бојом</t>
  </si>
  <si>
    <t>Демонтажа крила металних врата прерада (скраћивање) и поновна монтажа. Сва места на којим је варено, сечено и брушено офарбати основном и завршном бојом</t>
  </si>
  <si>
    <t>Набавка материјала и израда металне решетки на вратима од кутијастих профила, Решетка се налази у металном раму фиксираном за зид, а решетка оремлјена са три шарке и катанцем да може да се заклјуча. Сва конструкција офарбана основном и завршном бојом за метал</t>
  </si>
  <si>
    <t>Набавка материјала и израда надстрешнице од челичних профила у свему према пројекту. Сви елементи офарбани основном и завршном бојом.</t>
  </si>
  <si>
    <t>Демонтажа постојећих рамова и штокова и одвоз на градилишну депонију</t>
  </si>
  <si>
    <t>Демонтажа оштећених, набавка и монтажа нових дихт гума на прозорима и вратима</t>
  </si>
  <si>
    <t>Демонтажа старих и оштећених штокова врата од пластифицираног алуминијума. Набавка материјала израда и монтажа нових штокова. За једнокрилна врата</t>
  </si>
  <si>
    <t>за двокрилна врата</t>
  </si>
  <si>
    <t>Демонтажа старих и оштећених плотова врата од пластифицираног алуминијума. Набавка материјала израда и монтажа нових плотова. За једнокрилна врата</t>
  </si>
  <si>
    <t>Набавка материјала и уградња кит лајсне – обла од пластифицираног алуминијума</t>
  </si>
  <si>
    <t>Набавка материјала и замена оштећених панел плоча на алуминијумским вратима уградња панел плоче</t>
  </si>
  <si>
    <t xml:space="preserve">Набавка материјала израда и монтажа прозора од пластифицираног алуминијума са термопрекидом, опремљен квалитетним оковом застакљен термопан стаклом.         </t>
  </si>
  <si>
    <t>до 2м2</t>
  </si>
  <si>
    <t>2-5м2</t>
  </si>
  <si>
    <t>преко 5м2</t>
  </si>
  <si>
    <t>Одржавање брава и аутомата за затварање прозора и врата од свих материјала. У цену урачуната и периодична замена оштећених делова</t>
  </si>
  <si>
    <t>Ојачавање постојећих металних рамова  и кровне конструкције L профилима. Додатне профиле офарбати заштитмом и завршном бојом за метал</t>
  </si>
  <si>
    <t>Демонтажа оштећеног и руинираног олука набавка материјала израда и монтажа новог олука. Демонтирани део однети на градску депонију</t>
  </si>
  <si>
    <t>поцинковани лим</t>
  </si>
  <si>
    <t>Демонтажа гипсокартонских плафона са подконструкцијом  утовар шута у колица и одвоз на градилишну депонију</t>
  </si>
  <si>
    <t>Демонтажа дрвених плафона утовар шута у колица и одвоз на градилишну депонију</t>
  </si>
  <si>
    <t>Демонтажа облоге зидова од гипсокартона на металној подконструкцији утовар шута у колица и одвоз на градилишну депонију</t>
  </si>
  <si>
    <t>д=5цм</t>
  </si>
  <si>
    <t>д=10цм</t>
  </si>
  <si>
    <t>Скидање цементне кошуљице д=3цм утовар шута у колица и одвоз на градилишну депонију</t>
  </si>
  <si>
    <t>Скидање цементне кошуљице д=6цм утовар шута у колица и одвоз на градилишну депонију</t>
  </si>
  <si>
    <t>Разбијање гранитних плоча свих димензија д= 3 цм  утовар шута у колица и одвоз на градилишну депонију</t>
  </si>
  <si>
    <t>Разбијање бетона д= 20 цм утовар шута у колица и одвоз на градилишну депонију</t>
  </si>
  <si>
    <t>Обијање вештачког камена и подлоге са фасадних зидова утовар шута у колица и одвоз на градилишну депонију</t>
  </si>
  <si>
    <t>Рушење темеља од бетона утовар шута у колица и одвоз на градилишну депонију</t>
  </si>
  <si>
    <t>Пробијање преградног зида од опеке д=15цм за израду отвора врата. утовар шута у колица и одвоз на градилишну депонију</t>
  </si>
  <si>
    <t>Зидање зидова пуном фасадном опеком прве класе у продужном малтеру размере 1:1:6.</t>
  </si>
  <si>
    <t>Зидање зидова, д=25 цм и више, пуном опеком у продужном малтеру размере 1:2:6</t>
  </si>
  <si>
    <t>Зидање зидова шупљим блоковима димензија 19x19x25 цм у продужном малтеру размере 1:2:6.</t>
  </si>
  <si>
    <t>Зидање сипорекс зидова, термо изолационим блоковима у продужном малтером 1:3:9 или грађевинским лепком по систему блок везе</t>
  </si>
  <si>
    <t>Зидање преградних зидова пуном опеком у продужном малтеру размере 1:02:06</t>
  </si>
  <si>
    <t>Зидање преградних зидова пуном опеком у продужном малтеру размере 1:2:6, са израдом серклажа</t>
  </si>
  <si>
    <t>Зидање преградних зидова шупљом опеком у продужном малтеру размере 1:2:6, са израдом серклажа</t>
  </si>
  <si>
    <t>Презиђивање постојећих димњака пуном опеком са набавком опеке, у продужном малтеру размере 1:2:6</t>
  </si>
  <si>
    <t>Малтерисање димњака од опеке продужним малтером у једном слоју, у таванском простору</t>
  </si>
  <si>
    <t>Фуговање димњака од опеке цементним малтером</t>
  </si>
  <si>
    <t>Обзиђивање вентилационих канала у тавану и изнад крова пуном опеком у продужном малтеру размере 1:2:6</t>
  </si>
  <si>
    <t>Израда слоја за пад од бетона просечне дебљине 4цм марке мб15</t>
  </si>
  <si>
    <t>д=20цм</t>
  </si>
  <si>
    <t>д=45цм</t>
  </si>
  <si>
    <t>Набацивање цементног шприца преко зидних површина, цементним малтером</t>
  </si>
  <si>
    <t>Дерсовање зидова од опеке цементним малтером као подлога за хидроизолацију</t>
  </si>
  <si>
    <t>Малтерисање продужним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</si>
  <si>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Малтерисање унутрашњих зидова од опеке, без пердашења, перлитним термоизолационим малтером</t>
  </si>
  <si>
    <t>Зидање зидова од опеке дебљине 7 цм ради заштите хидроизолације и формирања ваздушне изолације у цену улази и хоризонтални серклаж</t>
  </si>
  <si>
    <t>Крпљење  отвора у зиду и поду после  развода водовод аи канализације</t>
  </si>
  <si>
    <t xml:space="preserve">Крпљење  отвора  у зиду пуном опеком после  развода електроинсталације </t>
  </si>
  <si>
    <t>Презиђивање фасадних зидова, д=25 цм и више, опеком у продужном малтеру размере 1:2:6.</t>
  </si>
  <si>
    <t>Ззазиђивање отвора на фасади опеком у продужном малтеру размере 1:2:6.</t>
  </si>
  <si>
    <t>Рабицирање површина фасаде, преко рабиц или арматурне мреже</t>
  </si>
  <si>
    <t>Малтерисање фасаде продужним малтером у два слоја</t>
  </si>
  <si>
    <t>Ммалтерисање фасаде са израдом хирофе</t>
  </si>
  <si>
    <t>Израда грунта фасаде цементним малтером</t>
  </si>
  <si>
    <t>Обрада фасаде пластичним малтером (бавалит или сличан материјал)</t>
  </si>
  <si>
    <t>Глетовање фасаде глет масом са санацијом пукотина</t>
  </si>
  <si>
    <t>Израда АБ тротоара армиран мрежастом арматуром д=10цм</t>
  </si>
  <si>
    <t>Набавка природно гранулисаног шљунка и насипање испод темеља и тротоара</t>
  </si>
  <si>
    <t>Затрпавање рова темљом из ископа са збијањем у слојевима</t>
  </si>
  <si>
    <t>Израда подлоге од лакоармираног бетона МБ20 у цену улазим арматура</t>
  </si>
  <si>
    <t>Набавка материјала и израда стазе од бетонских плоча 30*30цм на цементном материјалу и унапред припремљеној подлози</t>
  </si>
  <si>
    <t>Обрада шпалетни око отвора прозора и врата гипскартонским плочама са бандажиранјем спојева.</t>
  </si>
  <si>
    <t>Набавка материјала и израда вертикалне хидроизолације е премаз битулитом два слоја полиаз битола и једна мрежица</t>
  </si>
  <si>
    <t>Набавка материјала и израда хоризонталне хидролације премаз битулитом три слоја полиаз битола и две мрежица</t>
  </si>
  <si>
    <t>Набавка материјала и премаз СОЛАРФЛЕКС-ом преко битуменске изолације</t>
  </si>
  <si>
    <t>Израда хидроизолације равних кровова ПВЦ фолијом менбраном  типа СИКА ПЛАН за оптерећен кров</t>
  </si>
  <si>
    <t>Израда хидроизолације равних кровова ПВЦ фолијом менбраном типа СИКА ПЛАН за непроходне кровове</t>
  </si>
  <si>
    <t>Набавка материјала и уградња пароиспаривача у потпуности усклађених са примењеном пвц мембраном</t>
  </si>
  <si>
    <t>Припрема послоге премаз битулитом и постављање јекдне траке кондорфлекса потпуно заварен за подлогу, све као подлофга за хидроизолацију по систему ТРИФЛЕКС.</t>
  </si>
  <si>
    <t>Израда хидроизолације проходних кровова материјалом на бази ПММА ТРИФЛЕКС у свему према технологији произвођача, а на унапред припремљену подлогу.</t>
  </si>
  <si>
    <t>Попуњавање већих пукотина у зиду пур пеном пре израде хидроизолације</t>
  </si>
  <si>
    <t>Припрема подлоге од опеке или бетона и израда хидроизолације по систему ПЕНЕТРАТ малтером Швајцарске фирме БАУПЛУС, а у свему према технологији произвођача</t>
  </si>
  <si>
    <t>Обрада отвора око сливника вантилационих глава хидроизолацијом ТРИФЛЕКС у свему према технологији произвођача</t>
  </si>
  <si>
    <t>Израда холкера на равним крововима терасама хидроизолацијом на бази ПММА ТРИФЛЕКС на већ припремљену подлогу, а у свему према технологији произвођача</t>
  </si>
  <si>
    <t>Израда хидроизолације мокрог чвра премаз битулитом и две траке кондорфлекса 4 потпуно варене за подлогу. Отворе око сливника и продора у поду обрадити полиазбитолом два премаза и мрежица</t>
  </si>
  <si>
    <t>Утовар шута са градилишне депоније у камион и одвоз на градску депонију</t>
  </si>
  <si>
    <t>ј/м</t>
  </si>
  <si>
    <t xml:space="preserve"> - до 20 ребара</t>
  </si>
  <si>
    <t xml:space="preserve"> - преко 20 ребара</t>
  </si>
  <si>
    <t>Демонтажа челичних панелних радијатора тип 22:</t>
  </si>
  <si>
    <t xml:space="preserve"> - дужине до 2000 мм</t>
  </si>
  <si>
    <t xml:space="preserve"> - дужине преко 2000 мм</t>
  </si>
  <si>
    <t>Испирање демонтираних ливених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</si>
  <si>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Испирање демонтираних панелних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</si>
  <si>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Монтажа постојећих ливених радијатора , типа "Хигије-ник" и "Термик -2" - Зрењанин, висине  500; 600 и 800:</t>
  </si>
  <si>
    <t>Монтажа постојећих челичних панелних радијатора       тип 22:</t>
  </si>
  <si>
    <t>Демонтажа радијаторских чепова и редукција са ливених  грејних тела типа "Хигијеник" и "Термик -2" .</t>
  </si>
  <si>
    <t xml:space="preserve">Монтажа постојећих ливених радијаторских чепова и редукција. </t>
  </si>
  <si>
    <t>Демонтажа радијаторских  конзола и држача.</t>
  </si>
  <si>
    <t>Испорука и монтажа прибора за ношење и качење радијатора:</t>
  </si>
  <si>
    <t xml:space="preserve"> - конзоле КУД+НУТ за ливене радијаторе</t>
  </si>
  <si>
    <t xml:space="preserve"> - конзоле тип: "Јанко Лисјак" за ливене радијаторе</t>
  </si>
  <si>
    <t xml:space="preserve"> - стојећа конзола тип: КСК за ливене радијаторе</t>
  </si>
  <si>
    <t xml:space="preserve"> - конзоле за панелне радијаторе Х500-Х800</t>
  </si>
  <si>
    <t xml:space="preserve"> - универзална конзола за алуминијумске радијаторе</t>
  </si>
  <si>
    <t xml:space="preserve"> - ПУТ-П држач за ливене радијаторе</t>
  </si>
  <si>
    <t xml:space="preserve"> - дистанцер РОГЛ за алуминијумске радијаторе</t>
  </si>
  <si>
    <t>Испорука и монтажа ливених радијатора , производ "Термик -2" - Зрењанин. Јединичном ценом обухватити потребан број челичних спојница и заптивки.</t>
  </si>
  <si>
    <t xml:space="preserve"> - тип 500/160</t>
  </si>
  <si>
    <t>чл</t>
  </si>
  <si>
    <t xml:space="preserve"> - тип 600/160</t>
  </si>
  <si>
    <t xml:space="preserve"> - тип 800/160</t>
  </si>
  <si>
    <t>Испорука и монтажа  алуминијумских радијатора  производ "Фондитал Калидор С4".  Јединичном ценом обухватити потребан број челичних спојница и заптивки.</t>
  </si>
  <si>
    <t xml:space="preserve"> - тип Х-500</t>
  </si>
  <si>
    <t xml:space="preserve"> - тип Х-600</t>
  </si>
  <si>
    <t xml:space="preserve"> - тип Х-800</t>
  </si>
  <si>
    <t xml:space="preserve">Испорука и монтажа радијаторских чепова и редукција: </t>
  </si>
  <si>
    <t xml:space="preserve"> - Р 5/4" за ливене радијаторе</t>
  </si>
  <si>
    <t xml:space="preserve"> - Р 1" за алуминијумске радијаторе</t>
  </si>
  <si>
    <t>Демонтажа радијаторских вентила димензије до ДН 20</t>
  </si>
  <si>
    <t>Демонтажа радијаторских навијака димензије до ДН 20</t>
  </si>
  <si>
    <t>Демонтажа славине за пуњење и пражњење ПиП  диме-нзије до ДН 20.</t>
  </si>
  <si>
    <t>Демонтажа ручне одзрачне славине до ДН 15</t>
  </si>
  <si>
    <t>Демонтажа аутоматског одзрачног лончета са неповра-тним вентилом, до ДН 15</t>
  </si>
  <si>
    <t>Испорука и монтажа ручних радијаторских вентила, са дуплом регулацијом, производ "Херз", димензије:</t>
  </si>
  <si>
    <t xml:space="preserve"> - ДН 15</t>
  </si>
  <si>
    <t xml:space="preserve"> - ДН 20</t>
  </si>
  <si>
    <t>Испорука и монтажа радијаторских навијака,  производ "Херз", димензије:</t>
  </si>
  <si>
    <t>Испорука и монтажа термостатских глава за радијаторске вентиле, производ "Херз", димензије:</t>
  </si>
  <si>
    <t xml:space="preserve"> - ДН 15 "стандард"</t>
  </si>
  <si>
    <t xml:space="preserve"> - ДН 20 "стандард"</t>
  </si>
  <si>
    <t xml:space="preserve"> - ДН 15 "антивандал"</t>
  </si>
  <si>
    <t xml:space="preserve"> - ДН 20 "антивандал"</t>
  </si>
  <si>
    <t>Испорука и монтажа ручне одзрачне славине ДН 15</t>
  </si>
  <si>
    <t>Испорука и монтажа славине за пуњење и пражњење   димензије.</t>
  </si>
  <si>
    <t>Испорука и повезивање гуменог - армираног црева са испусном славином димензије Р 1/2"</t>
  </si>
  <si>
    <t>мд</t>
  </si>
  <si>
    <t>Прерада постојећих радијаторских веза, са одгревањем и пасовањем, након замене вентила и навијака. Јединичном ценом обухватити ситан потрошни материјал (ацетилен и оксиген).</t>
  </si>
  <si>
    <t>Демонтажа - исецање постојећих радијаторских веза, димензија до ДН 20. Јединичном ценом обухватити ситан потрошни материјал (брусне плоче, ацетилен, оксиген...)</t>
  </si>
  <si>
    <t>Израда нове радијаторске везе, димензије ДН 15,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</si>
  <si>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Израда нове радијаторске везе, димензије ДН 20,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</si>
  <si>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Демонтажа - исецање цевне мреже, вертикалних водова и ваздушне линије. Димензије цевовода до ДН 32. Јединичном ценом обухватити ситан потрошни материјал (брусне плоче, ацетилен, оксиген...)</t>
  </si>
  <si>
    <t>Демонтажа - исецање цевне мреже и вертикалних водова. Димензије цевовода од ДН 40 до ДН 80. Јединичном ценом обухватити ситан потрошни материјал (брусне плоче, ацетилен, оксиген...)</t>
  </si>
  <si>
    <t>Испорука и монтажа челичних бешавних цеви. Једини-чном ценом обухватити ситан потрошни материјал             ( ацетилен, оксиген, жица за варење и сл...). Позиција се односи на цевну мрежу, вертикалне водове и ваздушну линију.</t>
  </si>
  <si>
    <t xml:space="preserve"> - Ø17,2х2,6</t>
  </si>
  <si>
    <t xml:space="preserve"> - Ø21,3х2,6</t>
  </si>
  <si>
    <t xml:space="preserve"> - Ø26,9х2,6</t>
  </si>
  <si>
    <t xml:space="preserve"> - Ø33,7х3,2</t>
  </si>
  <si>
    <t xml:space="preserve"> - Ø42,4х3,2</t>
  </si>
  <si>
    <t xml:space="preserve"> - Ø48,3х3,2</t>
  </si>
  <si>
    <t xml:space="preserve"> - Ø60,3х2,9</t>
  </si>
  <si>
    <t xml:space="preserve"> - Ø76,1х2,9</t>
  </si>
  <si>
    <t xml:space="preserve"> - Ø88,9х3,6</t>
  </si>
  <si>
    <t>Испорука и монтажа тврдих бакарних цеви.</t>
  </si>
  <si>
    <t xml:space="preserve"> - Ø 15х1,0</t>
  </si>
  <si>
    <t xml:space="preserve"> - Ø 18х1,0</t>
  </si>
  <si>
    <t xml:space="preserve"> - Ø 22х1,0</t>
  </si>
  <si>
    <t xml:space="preserve"> - Ø 28х1,5</t>
  </si>
  <si>
    <t xml:space="preserve"> - Ø 35х1,5</t>
  </si>
  <si>
    <t>Демонтажа цевних обујмица за фиксирање челичне  цевне мреже, вертикалних водова и радијаторских веза.</t>
  </si>
  <si>
    <t>Испорука и монтажа цевних обујмица за фиксирање цевне мреже, вертикалних водова и радијаторских веза.</t>
  </si>
  <si>
    <t>Демонтажа - исецање челичних цевних лукова, димензије  до ДН 32. Јединичном ценом обухватити ситан потрошни материјал (брусне плоче, ацетилен, оксиген...).</t>
  </si>
  <si>
    <t>Демонтажа - исецање челичних цевних лукова, димензије  од ДН 40 до ДН 80. Јединичном ценом обухватити ситан потрошни материјал (брусне плоче, ацетилен, оксиген...).</t>
  </si>
  <si>
    <t>Испорука и уградња челичних цевних (хамбуршких) лукова, заваривањем. Јединичном ценом обухватити ситан потрошни материјал   ( ацетилен, оксиген, жица за варење и сл...).</t>
  </si>
  <si>
    <t xml:space="preserve"> - ДН 25</t>
  </si>
  <si>
    <t xml:space="preserve"> - ДН 32</t>
  </si>
  <si>
    <t xml:space="preserve"> - ДН 40</t>
  </si>
  <si>
    <t xml:space="preserve"> - ДН 50</t>
  </si>
  <si>
    <t xml:space="preserve"> - ДН 65</t>
  </si>
  <si>
    <t xml:space="preserve"> - ДН 80</t>
  </si>
  <si>
    <t>Испорука и уградња - заваривање црних челичних муфова. Јединичном ценом обухватити ситан потрошни материјал ( ацетилен, оксиген, жица за варење и сл...).</t>
  </si>
  <si>
    <t>Блиндирање цевних прикључака, димензије до ДН 20. Јединичном ценом обухватити ситан потрошни материјал   ( ацетилен, оксиген, жица за варење и сл...).</t>
  </si>
  <si>
    <t>Блиндирање цевних прикључака, димензије од ДН 25 до ДН 50. Јединичном ценом обухватити ситан потрошни материјал   ( ацетилен, оксиген, жица за варење и сл...).</t>
  </si>
  <si>
    <t>Демонтажа постојеће топлотне изолације за цевоводе димензија до ДН 80.</t>
  </si>
  <si>
    <t>Испорука и уградња топлотне изолације цеви од екструдираног полиетилена д=13мм, комплет са лепком и траком.</t>
  </si>
  <si>
    <t xml:space="preserve"> - Ø22/13</t>
  </si>
  <si>
    <t xml:space="preserve"> - Ø28/13</t>
  </si>
  <si>
    <t xml:space="preserve"> - Ø35/13</t>
  </si>
  <si>
    <t xml:space="preserve"> - Ø42/13</t>
  </si>
  <si>
    <t xml:space="preserve"> - Ø48/13</t>
  </si>
  <si>
    <t xml:space="preserve"> - Ø60/13</t>
  </si>
  <si>
    <t xml:space="preserve"> - Ø76/13</t>
  </si>
  <si>
    <t xml:space="preserve"> - Ø89/13</t>
  </si>
  <si>
    <t>Изолација цевовода минералном вуном д=50мм, у облози од алуминијумског лима 0,55 мм.</t>
  </si>
  <si>
    <t>Бојење цевовода заштитном антикорозионим бојом у два премаза, уз претходно чишћење од корозије и других нечистоћа. Димензије цевовода до ДН 80.</t>
  </si>
  <si>
    <t xml:space="preserve">Демонтажа навојне арматуре, димензије до ДН 32. Јединичном ценом обухватити ситан потрошни материјал (брусне плоче, ацетилен, оксиген...). </t>
  </si>
  <si>
    <t xml:space="preserve">Демонтажа навојне арматуре, димензије од ДН 40 до        ДН 65. Јединичном ценом обухватити ситан потрошни материјал (брусне плоче, ацетилен, оксиген...). </t>
  </si>
  <si>
    <t>Испорука и  монтажа навојних лоптастих вентила, дим:</t>
  </si>
  <si>
    <t>Испорука и  монтажа навојних хватача нечистоће, дим:</t>
  </si>
  <si>
    <t>Испорука и монтажа равних запорних вентила у комплету са контраприрубницама и спојним заптивним сетом, димензије:</t>
  </si>
  <si>
    <t>Испорука и монтажа неповратног вентила у комплету са контраприрубницама и спојним заптивним сетом, димензије:</t>
  </si>
  <si>
    <t>Демонтажа циркулационих пумпи, димензија до ДН 32 (називни пречник).</t>
  </si>
  <si>
    <t>Демонтажа циркулационих пумпи, димензија од ДН 40 до ДН65 (називни пречник).</t>
  </si>
  <si>
    <t>Монтажа циркулационих пумпи димензије до ДН 32. Јединичном ценом обухватити евентуалну прераду цевних прикључака и ситни потрошни материјал (ацетилен, оксиген, брусне плоче, жица за варење, кудења, дихтунзи   и сл...).</t>
  </si>
  <si>
    <t>Монтажа циркулационих пумпи димензије од ДН 40 до   ДН 65 (називни пречник). Јединичном ценом обухватити евентуалну прераду цевних прикључака са заваривањем контраприрубница, уградњом нових сетова и ситни потрошни материјал (ацетилен, оксиген, брусне плоче, жица за варење, кудења, дихтунзи и сл...).</t>
  </si>
  <si>
    <t>Израда, испорука и уградња ослонаца од црних челичних профила. Јединичном ценом обухватити ситан потрошни материјал   ( брусне плоче, електроде за варење и сл...).</t>
  </si>
  <si>
    <t>Демонтажа мерне арматуре (термометри, манометри, термоманометри).</t>
  </si>
  <si>
    <t>Испорука и монтажа термометра 0-120 С, у заштитном месинганом кићишту.</t>
  </si>
  <si>
    <t>Испорука и монтажа манометра 0-6 бара у комплету са пролазном манометрском славином.</t>
  </si>
  <si>
    <t>Пробијање грађевинских отвора пречника Ø 50 мм, у преградном зиду дебљине д = 20 цм</t>
  </si>
  <si>
    <t>Пробијање грађевинских отвора пречника Ø 50 мм, у преградном зиду дебљине д = 60 цм</t>
  </si>
  <si>
    <t>Пражњење комплетне инсталације радијаторског грејања. Наплата ове позиције са обрачунава сваки пут по пражње-њу система ради обављања радова.</t>
  </si>
  <si>
    <t>Демонтажа постојећих сплит система 9000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</si>
  <si>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Демонтажа постојећих сплит система 12000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</si>
  <si>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Испорука и монтажа сплит система 12000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</si>
  <si>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Испорука и монтажа сплит система 24000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</si>
  <si>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Изношење шута и другог отпадног материјала након обављених радова. Наплата ове позиције се обрачунава сваки пут након завршеног посла у тој фази.</t>
  </si>
  <si>
    <t>УКУПНА ПОНУЂЕНА ЈЕДИНИЧНА ЦЕНА ЗА ОДРЖАВАЊЕ МАШИНСКЕ ИНСТАЛАЦИЈЕ (ГРЕЈАЊА) БЕЗ ПДВ-а:</t>
  </si>
  <si>
    <t>III Радови на термотехничким инсталацијама</t>
  </si>
  <si>
    <t>IV  Радови на детекцији и дојави пожара</t>
  </si>
  <si>
    <t xml:space="preserve">                                                                                                                                                               __________________________________</t>
  </si>
  <si>
    <t xml:space="preserve">                                                                 Потпис овлашћеног лица понуђача</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</si>
  <si>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</si>
  <si>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јед.цена</t>
  </si>
  <si>
    <t>р.час</t>
  </si>
  <si>
    <t>Демонтажа хидрантног ормарића ради замене косог пропусног вентила од 2"</t>
  </si>
  <si>
    <t>комплет</t>
  </si>
  <si>
    <t>монтажа једноручне стојеће хромиране батерије за умиваоник, са покретним изливом за топлу и хладну воду</t>
  </si>
  <si>
    <t>постављање цеви пвц за водокотлић, са дихтунгом и везним гумама</t>
  </si>
  <si>
    <t>монтажа зидне хромиране батерије за проточни бојлер, са покретним изливом испод батерије, за топлу и хладну воду</t>
  </si>
  <si>
    <t>монтажа зидне једноручне хромиране батерије за проточни бојлер, са покретним изливом испод батерије, за топлу и хладну воду</t>
  </si>
  <si>
    <t>монтажа термостатске хромиране батерије, за мешање топле и хладне воде.</t>
  </si>
  <si>
    <t>УКУПНА ПОНУЂЕНА ЈЕДИНИЧНА ЦЕНА ЗА УСЛУГЕ ОДРЖАВАЊА ВОДОВОДА И КАНАЛИЗАЦИЈЕ БЕЗ ПДВ-а:</t>
  </si>
  <si>
    <t xml:space="preserve">                                                                                                                             __________________________________</t>
  </si>
  <si>
    <t xml:space="preserve">                                                                                                                                         __________________________________                  </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</si>
  <si>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Инвеститора.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</si>
  <si>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t>Демонтажа подлоге од даске и иверице чишћење свих слојева утовар шута и одвоз на градилишну депонију</t>
  </si>
  <si>
    <t>Демонтажа преграда из гипскартона утовар шута у колица и одвоз на градилишну депонију</t>
  </si>
  <si>
    <t>Демонтажа (рушење) бетонских преграда  утовар шута у колица и одвоз на градилишну депонију</t>
  </si>
  <si>
    <t>Рушење носећих бетонских зидова са опсецањем ивица дијамантском тестером утовар шута у колица и одвоз на градилишну депонију</t>
  </si>
  <si>
    <t>Рушење преградних зидова од бетона утовар шута у колица и одвоз на градилишну депонију</t>
  </si>
  <si>
    <t>Рушење армирано-бетонског пода утовар шута у колица и одвоз на градилишну депонију</t>
  </si>
  <si>
    <t>Резање ивица и отварање  стандардних отвора (до 100x210цм) у преградном зиду до  д=20цм утовар шута у колица и одвоз на градилишну депонију</t>
  </si>
  <si>
    <t>Скидање опшивке стрехе утовар шута у колица и одвоз на градилишну депонију</t>
  </si>
  <si>
    <t>Рушење дрвене међуспратне конструкције са свим облогама са горње и доње стране, утовар шута у колица и одвоз на градилишну депонију</t>
  </si>
  <si>
    <t>Пажљиво рушење армирано белонске плоче заједно са серклажима и евентуалним подвлакама.</t>
  </si>
  <si>
    <t xml:space="preserve">Пажљиво шлицање  преградног  зида за  уградњу  металног  надвратника од  челичних  профила  до 2м.Урачунат рад на  подупирању  међуспратне таванце  </t>
  </si>
  <si>
    <t xml:space="preserve">Пажљиво шлицање  носеђег   зида у две фазе  за  уградњу  металних  надвратника :Отвор се отвара до  половине зида  по уграднји челичног  профила  приступа се другој фази отварања и шлицање.  и уградњи челичних  профила од 2-5 м.Урачунат рад на  подупирању  међуспратне таванце  </t>
  </si>
  <si>
    <t xml:space="preserve">Пажљиво шлицање  преградног  зида за  уградњу  металног  надвратника од  челичних  профила од 2-5 м.Урачунат рад на  подупирању  међуспратне таванце  </t>
  </si>
  <si>
    <t>Пробијање конструктивног зида од опеке за израду отвора врата. Утовар шута у колица и одвоз на градилишну депонију</t>
  </si>
  <si>
    <t>Израда и постављање табли и других ознака са упозорењем, а по техничким прописима. Табла је димензија 80 x 60 cm.
Обрачун по комаду табле.</t>
  </si>
  <si>
    <t>Малтерисање фасадних зидова од опеке, са пердашењем, перлитним термоизолационим малтером</t>
  </si>
  <si>
    <t>МКалтерисање сокле цементним малтером размере 1:3 у два слоја са глетовањем</t>
  </si>
  <si>
    <t>Набавка материјала и постављање геотекстила као подлоге за хидроизолацију крова ПВЦ фолија типа СИКА ПЛАН</t>
  </si>
  <si>
    <t>„алуминатион 301 фт“ - набавка и постављање преко подлоге</t>
  </si>
  <si>
    <t>Ампасовање дрвених прозора – фалц и прозор свих димензија (обрада да крила фино належу дихтују и лако се затварају). Замена  недостајућег и оштећеног окова</t>
  </si>
  <si>
    <t>Скидање старог, набавка материјала и замена  тапацира од вештачке  коже  на вратима.</t>
  </si>
  <si>
    <t>Демонтажа старих, набавка и уградња нових шарки на врата.</t>
  </si>
  <si>
    <t>Набавка материјала израда и монтажа храстовог  прага</t>
  </si>
  <si>
    <t>Набавка материјала и замена оштећених профила-пречки на алуминијумским вратима</t>
  </si>
  <si>
    <t>Набавка материјала израда и уградња кит лајсне – равна од пластифицираног алуминијума</t>
  </si>
  <si>
    <t xml:space="preserve">Сви употребљени материјали, спојна и везивна средства, заштитна средства морају бити прописаног квалитета - односно да поседује атесте. Пре почетка израде позиција извођач је дужан да уради радионичке детаље  и исте поднесе Инвеститору на оверу. Важеће атесте морају да поседују и мајстори вариоци за одређене врсте радова </t>
  </si>
  <si>
    <t>Набавка материјала и израда металне решетки на прозорима од кутијастих профила, зашрафљена за зид шрафовима са металним типловима. Сва конструкција офарбана основном и завршном бојом за метал</t>
  </si>
  <si>
    <t>Израда противпожарне заштите челичних греда  перлитним противпожарним малтером или одговарајућим експандирајућим премазом. У цену улази материјал, израда, скела као и атестирање на противпожарност класе 60 минута.  рш~110 цм.
Обрачун по м1 челичне конструкције</t>
  </si>
  <si>
    <t>Набавка материјала и  постављање  рефлектујуће  фолије преко постојећег стакла као заштита од сунца</t>
  </si>
  <si>
    <t xml:space="preserve">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важећих прописа у грађевинарству из ове области.       </t>
  </si>
  <si>
    <t>Израда спуштеног плафона са поцинкованом подконструкцијом у истом нивоу и испуном од алуминијумских табли типа Хантер Даглас у тоалетима. Подконструкцију поставити у истом нивоу од носивих и монтажних профила причвршћених висилицама за носиви плафон и на њу окачити алуминијумске талпе по пројекту и упутству произвођача. У цену улази и радна скела.
Обрачун по м2 постављене површине.</t>
  </si>
  <si>
    <t>Израда маске за суфитно светло од гипскартонских плоча, развијене ширине до 45цм.
Обрачун по м1 изведеног суфита.</t>
  </si>
  <si>
    <t xml:space="preserve">Сви молерско фарбарски радови имају се извести са одговарајућом стручном радном снагом, уз пуну примену савремених алата и механизације намењене овој врсти радова.                 </t>
  </si>
  <si>
    <t xml:space="preserve">Подлога мора бити постојана, чиста, сува и потпуно равна. Пре наношења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 </t>
  </si>
  <si>
    <t xml:space="preserve">Обрачун се врши по јединици мере назначене код сваке позиције радова. Јединична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     </t>
  </si>
  <si>
    <t>Бојење старих металних прозора и врата основном бојом два премаза . Сва површина претходно припремљена и ошмирглана, а евентуална корозија уклоњена.</t>
  </si>
  <si>
    <t>Пражњење и касније пуњење водоводне мреже</t>
  </si>
  <si>
    <t>комплета</t>
  </si>
  <si>
    <t>Прочишћавање (одгушење) и испирање вертикала и хоризонтала кишне и фекалне канализације, према излазу, специјалном сајлом</t>
  </si>
  <si>
    <t>Прочишћавање (одгушење) и испирање вертикала и хоризонтала кишне и фекалне канализације механичким бушилицама и глодалима наменски израђеним за ову врсту радова уз коришћење п.п. хидраната хидрантским цевима са млазницама</t>
  </si>
  <si>
    <t>Отварање и формирање ревизионих отвора на ливено - гвозденим и керамичким цевима, са свим потребним алатима и фасонским деловима, а ради убацивање електричне сајле за одчепљење</t>
  </si>
  <si>
    <t>Прочишћавање (одгушење са усисавањем и продувавањем) вертикала и хоризонтала кишне и фекалне канализације ангажовањем посебног возила са специјалном високопритисном пумпом</t>
  </si>
  <si>
    <t xml:space="preserve">Демонтажа водомера са холендерима </t>
  </si>
  <si>
    <t xml:space="preserve">Монтажа водомера са холендерима </t>
  </si>
  <si>
    <t xml:space="preserve">Демонтажа водомера са прирубницама </t>
  </si>
  <si>
    <t xml:space="preserve">Монтажа водомера са прирубницама </t>
  </si>
  <si>
    <t>Утврђивање квара на канализационој мрежи снимањем камером – лоцирање дефекта</t>
  </si>
  <si>
    <t>Монтажа водоводних поцинкованих цеви пречника од 3/8" до 3/4", заједно са фитингом, материјалом за спајање, фирнајсом и кудељом</t>
  </si>
  <si>
    <t>Монтажа водоводних поцинкованих цеви пречника од 1" до 6/4", заједно са фитингом, материјалом за спајање, фирнајсом и кудељом</t>
  </si>
  <si>
    <t>Монтажа водоводних поцинкованих цеви пречника од 2" до 3", заједно са фитингом, материјалом за спајање, фирнајсом и кудељом</t>
  </si>
  <si>
    <t>Монтажа ПВЦ водоводних цеви пречника 20 и 25 заједно са фитингом и материјалом за спајање</t>
  </si>
  <si>
    <t>Монтажа ПВЦ водоводних цеви пречника  32 и 40, заједно са фитингом и материјалом за спајање</t>
  </si>
  <si>
    <t>Монтажа ПВЦ водоводних цеви пречника  50 и 75, заједно са фитингом и материјалом за спајање</t>
  </si>
  <si>
    <t>Монтажа хидрантске мреже свих пречника, од водоводних поцинкованих цеви, заједно са фитингом, материјалом за спајање, фирнисом и кудељом</t>
  </si>
  <si>
    <t>Уградња косих рачви свих пречника</t>
  </si>
  <si>
    <t>Уградња редукције свих пречника</t>
  </si>
  <si>
    <t>Уградња pvc лука свих профила</t>
  </si>
  <si>
    <t>Уградња pvc сливника</t>
  </si>
  <si>
    <r>
      <t>Уградња косих рачви отпорних на радну температуру од 90</t>
    </r>
    <r>
      <rPr>
        <sz val="10"/>
        <color indexed="8"/>
        <rFont val="Arial"/>
        <family val="2"/>
      </rPr>
      <t>°С свих пречника</t>
    </r>
  </si>
  <si>
    <r>
      <t>Уградња редукције отпорне на радну температуру од 90</t>
    </r>
    <r>
      <rPr>
        <sz val="10"/>
        <color indexed="8"/>
        <rFont val="Arial"/>
        <family val="2"/>
      </rPr>
      <t>°С свих пречника</t>
    </r>
  </si>
  <si>
    <r>
      <t>Уградња pvc лука отпорног на радну температуру од 90</t>
    </r>
    <r>
      <rPr>
        <sz val="10"/>
        <color indexed="8"/>
        <rFont val="Arial"/>
        <family val="2"/>
      </rPr>
      <t>°С ,свих профила</t>
    </r>
  </si>
  <si>
    <t>Уградња hl прелаза pvc-lg</t>
  </si>
  <si>
    <t>Уградња подне никловане решетке</t>
  </si>
  <si>
    <t>Уградња туш кабине</t>
  </si>
  <si>
    <t>Уградња малог бојлера (10 - 30 литара)</t>
  </si>
  <si>
    <t>Уградња великог бојлера (50 - 80 литара)</t>
  </si>
  <si>
    <t>Уградња великог бојлера (100 - 120 литара)</t>
  </si>
  <si>
    <t>Уградња сифона (гибљиви, једноделни, дводелни)</t>
  </si>
  <si>
    <t>Уградња панцирних и бринокс црева</t>
  </si>
  <si>
    <t>Уградња "džonson" гуме</t>
  </si>
  <si>
    <t>Уградња куплунг спојнице свих пречника</t>
  </si>
  <si>
    <t>Разбијање армираног бетона компресором</t>
  </si>
  <si>
    <t>Затварање отвора у бетону</t>
  </si>
  <si>
    <t>Штемовање подних керамичких плочица</t>
  </si>
  <si>
    <t>Штемовање равнајућег слоја за пад</t>
  </si>
  <si>
    <t>Обијање зидних керамичких плочица заједно са малтером</t>
  </si>
  <si>
    <t>Демонтажа писоара са вентилом</t>
  </si>
  <si>
    <t>Демонтажа вентила од 1/2"</t>
  </si>
  <si>
    <t>Демонтажа вентила од 3/4"</t>
  </si>
  <si>
    <t>Демонтажа вентила од 1"</t>
  </si>
  <si>
    <t>Демонтажа вентила од 5/4"</t>
  </si>
  <si>
    <t>Демонтажа вентила од 6/4"</t>
  </si>
  <si>
    <t>Демонтажа вентила од 2"</t>
  </si>
  <si>
    <t>Демонтажа вентила од  2 1/2"</t>
  </si>
  <si>
    <t>Демонтажа вентила од 3"</t>
  </si>
  <si>
    <t>Монтажа вентила од 1/2"</t>
  </si>
  <si>
    <t>Монтажа вентила од 3/4"</t>
  </si>
  <si>
    <t>Монтажа вентила од 1"</t>
  </si>
  <si>
    <t>Монтажа вентила од 5/4"</t>
  </si>
  <si>
    <t>Монтажа вентила од 6/4"</t>
  </si>
  <si>
    <t>Монтажа вентила од 2"</t>
  </si>
  <si>
    <t>Монтажа вентила од  2 1/2"</t>
  </si>
  <si>
    <t>Монтажа вентила од 3"</t>
  </si>
  <si>
    <t>Монтажа регулационог вентила, пречника ½ " испред бојлера</t>
  </si>
  <si>
    <t>Монтажа сигурносног вентила бојлера</t>
  </si>
  <si>
    <t>Монтажа угаоног пропусног вентила за писоар, пречника ½”, са ручком</t>
  </si>
  <si>
    <t>Монтажа дуплог нипла од  1/2"</t>
  </si>
  <si>
    <t>Монтажа дуплог нипла од 3/4"</t>
  </si>
  <si>
    <t xml:space="preserve">Монтажа дуплог нипла од 1" </t>
  </si>
  <si>
    <t>Монтажа дуплог нипла од 5/4"</t>
  </si>
  <si>
    <t>Монтажа дуплог нипла од 6/4"</t>
  </si>
  <si>
    <t xml:space="preserve">Монтажа дуплог нипла од 2" </t>
  </si>
  <si>
    <t xml:space="preserve">Монтажа дуплог нипла од 2 1/2" </t>
  </si>
  <si>
    <t xml:space="preserve">Монтажа дуплог нипла од 3" </t>
  </si>
  <si>
    <t xml:space="preserve">Монтажа клизне спојке од 1/2" </t>
  </si>
  <si>
    <t xml:space="preserve">Монтажа клизне спојке од 3/4" </t>
  </si>
  <si>
    <t xml:space="preserve">Монтажа клизне спојке од 1" </t>
  </si>
  <si>
    <t xml:space="preserve">Монтажа клизне спојке од 5/4" </t>
  </si>
  <si>
    <t xml:space="preserve">Монтажа клизне спојке од 6/4" </t>
  </si>
  <si>
    <t xml:space="preserve">Монтажа клизне спојке од 2" </t>
  </si>
  <si>
    <t xml:space="preserve">Монтажа клизне спојке од  2 1/2" </t>
  </si>
  <si>
    <t xml:space="preserve">Монтажа клизне спојке од 3" </t>
  </si>
  <si>
    <t>Постављање канализационих пвц цеви ф50 и ф70</t>
  </si>
  <si>
    <t>Постављање канализационих пвц цеви ф110 и ф125</t>
  </si>
  <si>
    <t xml:space="preserve">Постављање канализационих пвц цеви ф160 </t>
  </si>
  <si>
    <t xml:space="preserve">Постављање канализационих пвц цеви ф200 </t>
  </si>
  <si>
    <t xml:space="preserve">Постављање канализационих пвц цеви ф250 </t>
  </si>
  <si>
    <t>Постављање гвоздено ливених канализационих цеви ф50 и ф70, заједно са фасонским комадима и материјалом за спајање</t>
  </si>
  <si>
    <t>Постављање гвоздено ливених канализационих цеви ф100, заједно са фасонским комадима и материјалом за спајање</t>
  </si>
  <si>
    <t>Постављање гвоздено ливених канализационих цеви ф125, заједно са фасонским комадима и материјалом за спајање</t>
  </si>
  <si>
    <t>Постављање гвоздено ливених канализационих цеви ф150, заједно са фасонским комадима и материјалом за спајање</t>
  </si>
  <si>
    <t>Демонтажа ЛГ канализационих цеви, заједно са фасонским комадима и материјалом за спајање</t>
  </si>
  <si>
    <t>Чишћење сепаратора масноће са паковањем масноће и одвожењем на депонију</t>
  </si>
  <si>
    <t>Замена wc шоље и пратећих материјала (манжетна, гума подна, испирна цев,)</t>
  </si>
  <si>
    <t>Монтажа проточног бојлера (10 литара)</t>
  </si>
  <si>
    <t>Замена вирбле на вентилима: 3/8", 1/2", 3/4"</t>
  </si>
  <si>
    <t>Замена вирбле на вентилима: 1", 5/4", 6/4"</t>
  </si>
  <si>
    <t>Замена вирбле на вентилима: 2"</t>
  </si>
  <si>
    <t>Замена вирбле на вентилима: 2 1/2"</t>
  </si>
  <si>
    <t>Замена вирбле на вентилима: 3"</t>
  </si>
  <si>
    <t>Замена разних врста славина (једноручна, угаона)</t>
  </si>
  <si>
    <t>Замена пропусно испусних и сигурносних вентила</t>
  </si>
  <si>
    <t>Монтажа угаоног пропусног вентила, пречника са ручком за водокотиић</t>
  </si>
  <si>
    <t>Монтажа аутоматског wc испирача, пречника ¾”</t>
  </si>
  <si>
    <t>Постављање хромираних цеви за проточни бојлер</t>
  </si>
  <si>
    <t>Замена ливеног сифона са решетком</t>
  </si>
  <si>
    <t>Замена решетке за сливник</t>
  </si>
  <si>
    <t>Монтажа комплет умиваоника, од керамике</t>
  </si>
  <si>
    <t>Постављање хромираног сифона за умиваник</t>
  </si>
  <si>
    <t>Монтажа хромиране зидне батерије, са покретним изливом изнад батерије, за топлу и хладну воду</t>
  </si>
  <si>
    <t>Монтажа зидне једноручне хромиране батерије за умиваоник или судоперу, са покретним изливом, за топлу и хладну воду</t>
  </si>
  <si>
    <t>Уградња сепаратора масноће који се уграђује у судоперу испод прохром плоче</t>
  </si>
  <si>
    <t>Одношење шута и отпадног метеријала</t>
  </si>
  <si>
    <t>Уградња керамичке стопе за умиваоник у тону умиваоника</t>
  </si>
  <si>
    <t>Монтажа сепаратора масти, од ливеног гвожђа</t>
  </si>
  <si>
    <t>Постављање сифона за писоар, пречника 5/4”, са штелујућом висином</t>
  </si>
  <si>
    <t>Монтажа керамичког писоара</t>
  </si>
  <si>
    <t>Испорука и монтажа термостатских радијаторских вентила, са дуплом регулацијом, производ "Херз", димензије:</t>
  </si>
  <si>
    <t>За бакарни фитинг и ситни потрошни и спојно заптивни материјал (ацетилен, оксиген, жица за варење, бакарна колена, Т комади, МС прелази, полуобилази др...), узима се 50% од претходне позиције</t>
  </si>
  <si>
    <t>,</t>
  </si>
  <si>
    <t>Пуњење инсталације радијаторског грејања, са испитивањем на хладан хидраулички притисак и израдом записника о испитивању. Наплата ове позиције се обрачунава сваки пут након завршетка радова и пуњења система.</t>
  </si>
  <si>
    <r>
      <t>м</t>
    </r>
    <r>
      <rPr>
        <vertAlign val="superscript"/>
        <sz val="12"/>
        <color indexed="8"/>
        <rFont val="Times New Roman"/>
        <family val="1"/>
      </rPr>
      <t>3</t>
    </r>
  </si>
  <si>
    <t>Демонтажа постојећих ливених радијатора , типа "Хигијеник" и "Термик -2" - Зрењанин, висине  500; 600 и 800:</t>
  </si>
  <si>
    <t>Рад кв стаклорезца</t>
  </si>
  <si>
    <t>Набавка и постављање подних изолационих плоча типа АЗМАФОН или слично дебљине 20 мм. Плоче  поставити као термо и звучну изолацију пода испод цементног естриха, по детаљима и упутству инвеститора.
Обрачун по м2 изведене изолације.</t>
  </si>
  <si>
    <t xml:space="preserve">Набавка и постављање по кровној плочи, термоизолационих плоча, "Стиродур" 3035 ЦС БАСФ, дебљине 10cm, од екструдиране полистиролске пене, масе 33kg/м3. Плоче поставити по пројекту, датим детаљима и упутству инвеститора.
Обрачун по м2 комплет изведене позиције.            </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</si>
  <si>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28cm, димензија врата 95/210+60цм.
Обрачун по комаду врата.</t>
  </si>
  <si>
    <t>Израда и монтажа металне подконструкције као слепих штокова и надвратника за уградњу преграда и врата. Подконструкцију направити од кутијастих профила међусобним варењем и анкеровањем у носеће елементе, по детаљима и упутству инвеститора. Кутијасте профиле очистити и премазати минијум бојом, два пута, и после уградње поправити. У цену улазе кутијасти профили, анкери и сав други потребан материјал. 
Обрачун по кг челика.</t>
  </si>
  <si>
    <t>Покривање крова поцинкованим лимом дебљине 0,6мм.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пола.Покривање извести по пројекту детаљима и упутствима инвеститора.</t>
  </si>
  <si>
    <t>Израда и монтажа вентилационих глава, пречника 120 мм, од поцинкованог лима дебљине 0,60 мм, по детаљима и упутству инвеститора. Вентилационе главе поставити на цеви пречника 100 мм. Део цеви главе мора да уђе у вентилациону цев минимум 50 мм и да се залетује калајем од најмање 40%. У цену улази и обрада продора са израдом подметача приближних димензија 50x50 цм.                                                                                                   Обрачун по комаду вентилационе главе.</t>
  </si>
  <si>
    <t>Начин и правац постављања спуштеног плафона радити у свему према опису и детаљима из пројекта, а уз обавезну сагласност инвеститора. Узорке плафона и лајсни обавезно доставити на сагласност пројектанту.</t>
  </si>
  <si>
    <t>Израда спуштеног плафона са челичном под-конструкцијом у истом нивоу и облагање гипс картонским плочама . Подконструкцију поставити у истом нивоу од носивих и монтажних профила ЦД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У цену улази и радна скела. 
Обрачун по м2 постављене површине.</t>
  </si>
  <si>
    <t>Израда вертикалне денивелације висине 300 мм спуштеног плафона, са израдом додатне челичне подконструкције и облагање гипскартонским плочама дебљине 12,5 мм, систем Кнауф. Подконструкцију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Обрачун по м1 изведене денивелације.</t>
  </si>
  <si>
    <t>Oблагање бетонских стубова и термотехничких инсталација гипс картонским плочама, ГКБ дебљине1x12,5 мм. Укупна дебљина облоге је 100 мм. Металну подконструкцију израдити од поцинкованих УW иЦW 75 профила, причвршћених вијцима и типловима, а по пројекту и упутству произвођача. Поставити минералну вуну дебљине 50 мм, а затим поставити и причврстити гипскартонске плоче, Саставе обрадити масом за испуну фуга и бандаж траком, по упутству инвеститора. У цену улази и радна скела. РШ 120 цм.
Обрачун по м2 развијене постављене површине.</t>
  </si>
  <si>
    <t>Постављање поцинкованог-перфорираног заштитника ивица. Профил од поцинкованог лима дебљине 0,5 мм и ширине профила 25x25 мм, поставити по упутству инвеститора.                                                                                                                                                                                             Обрачун по м1 заштићене ивице.</t>
  </si>
  <si>
    <t>Израда спуштеног плафона са поцинкованом под-конструкцијом ПРЕЛУДЕ 20мм АЛ МАТ, у истом нивоу и испуном од минералних плоча типа Армстронг ОПТИМА 15мм. Подконструкцију поставити у истом нивоу од носивих и монтажних профила причвршћених висилицама за носиви плафон и испунити минералним плочама по пројекту и упутству произвођача. Схема слагања по упутству инвеститора. У цену улази и радна скела.
Обрачун по м2 постављене површине.</t>
  </si>
  <si>
    <t>Набавка и постављање глатке арматуре Ч240/360. Арматуру очистити, исећи, савити и уградити према пројекту.Арматура се отежано уграђује пошто се узенгије провлаче кроз рупе у плочи и делимично савијају на лицу места. 
Обрачун по кг арматуре</t>
  </si>
  <si>
    <t>Набавка и постављање ребрасте арматуре Ч400/500. Арматуру очистити, исећи, савити и уградити према пројекту. Арматура се отежано уграђује пошто се шипке провлаче кроз већ постављене узенгије на лицу места.
Обрачун по кг арматуре</t>
  </si>
  <si>
    <t>Набавка и постављање мрежасте арматуре Ч500/560. Арматуру очистити, исећи, савити и уградити према пројекту.
Обрачун по кг арматуре.</t>
  </si>
  <si>
    <t xml:space="preserve">Демонтажа оштећених елемената водоводних и канализационих инсталацијаod 3/8" do 3/4" спољашње и унутрашње мреже </t>
  </si>
  <si>
    <t xml:space="preserve">Демонтажа оштећених елемената водоводних и канализационих инсталацијаod 1" do 6/4" спољашње и унутрашње мреже </t>
  </si>
  <si>
    <t xml:space="preserve">Демонтажа оштећених елемената водоводних и канализационих инсталацијаod 2" do 3" спољашње и унутрашње мреже </t>
  </si>
  <si>
    <t>Демонтажа металних прозора  до 2м2и одношење  и одношење на градилишну депонију</t>
  </si>
  <si>
    <t>Напомена:Све позиције које се односе на монтажу обухватају набавку  свог  потребног материјала и фазонских  елемената ,испоруку,уградњу и  пуштање  у рад. Све позиције које  се односе  на демонтажу обухватају прикупљање утовар  и  одношење  демонтираног материјала на  градилишну   депонију.</t>
  </si>
  <si>
    <t>Овим предмером предвиђа се набавка, испорука, постављање и повезивање свог наведеног материјала и опреме која је специфицирана као и свог ситног и потрошног материјала који није наведен у позицијама (обујмице, завртњи, навртке, типлови, гипс, конектори, адаптери, ПВЦ везице др.). Извођач ће на градилишту предузети све прописима предвиђене мере заштите на раду.  Извођач ће о свом трошку отклонити сва оштећења на објекту до којих дође као резултат радова које он изводи. За све изведене радове и уграђени материјал који је сам набавио за потребе извођења ове инсталације изводач радова је обавезан дати писмену гаранцију и атесну документацију у складу са важећим прописима СРПС ЕН 54 - 14 и ВдС и постојећим уговореним обавезама. Сав испоручен и уграђен материјал мора да одговара ЕН-54 односно ВдС стандардима. Сви радови на објекту морају бити изведени  стручном радном снагом одговарајуће квалификационе структуре. Сви евентуални неспразуми који су резултат непознавања ових елемената падају на терет извођача.</t>
  </si>
  <si>
    <t>Напомена :Јединичном ценом за хаваријске интервенције обухватити излазак на објекат,преглед и детекцију квара</t>
  </si>
  <si>
    <t>ОДРЖАВАЊЕ МАШИНСКИХ ИНСТАЛАЦИЈА</t>
  </si>
  <si>
    <t>ОДРЖАВАЊЕ ИНСТАЛАЦИЈА ДОЈАВЕ ПОЖАРА</t>
  </si>
  <si>
    <t>УСЛУГЕ ОДРЖАВАЊА ВОДОВОДА И КАНАЛИЗАЦИЈЕ</t>
  </si>
  <si>
    <t>ОПИС</t>
  </si>
  <si>
    <t>j/m</t>
  </si>
  <si>
    <t>količina</t>
  </si>
  <si>
    <t>Рушење стаза од асфалта са свим слојевима, дебљине до 20 цм. Скинути све слојеве. Шут изнети, утоварити у камион и одвести на градску депонију.Обрачун по м2 стазе.</t>
  </si>
  <si>
    <t>Машинско сечење асвалта.Обрачун по м1</t>
  </si>
  <si>
    <t>Набавка и насипање песка у слојевима и планирање Песак пажљиво насути и набити у слојевима, дрвеним набијачима, и фино испланирати.Обрачун по м3 набијеног песка.</t>
  </si>
  <si>
    <t>Ручни ископ земље III категорије  за темеље или канале са утоваром земље у камион и одвозом на депонију</t>
  </si>
  <si>
    <t>Израда армирано бетонских ригола од бетона марке МБ 30. Израдити оплату ригола и армирати  Риголу бетонирати преко слоја шљунка. Извести разделнице и залити их битуменом. Бетон уградити и неговати. У цену улази и оплата и арматура.Обрачун по м1 риголе.</t>
  </si>
  <si>
    <t xml:space="preserve">Ручни ископ земље III категорије за водоводни или канализациони  шахт. Бочне стране правилно одсећи, а дно нивелисати. Ископану земљу превести колицима, насути и нивелисати терен или утоварити на камион и одвести на градску депонију.Обрачун по м3 земље, мерено урасло.
</t>
  </si>
  <si>
    <t>Разбијање бетона д= 10 цм утовар шута у колица и одвоз на градилишну депонију</t>
  </si>
  <si>
    <t>Израда армирано бетонских темеља марке МБ 20. Бетонирање радити преко претходно разастртог шљунка дебљине слоја 10 цм. Бетон уградити и неговати по прописима. Обрачун по м3 темеља.</t>
  </si>
  <si>
    <t>Израда армирано бетонских серклажа марке МБ 20. Бетон уградити и неговати по прописима. У цену улазе и оплата, арматура и помоћна скела.Обрачун по м3 серклажа.</t>
  </si>
  <si>
    <t>Израда  армирано бетонске плоче  д= 10цм марке МБ 30. Бетон уградити и неговати по прописима. У цену улази и оплата. 
Обрачун по м3 изливене плоче.</t>
  </si>
  <si>
    <t>Израда  армирано бетонске плоче  д= 12цм марке МБ 30. Бетон уградити и неговати по прописима. У цену улази и оплата. 
Обрачун по м3 изливене плоче.</t>
  </si>
  <si>
    <t>Израда  армирано бетонске плоче платоа марке МБ 30. Бетон уградити и неговати по прописима. У цену улази и оплата. 
Обрачун по м3 изливене плоче.</t>
  </si>
  <si>
    <t>Набавка делова и поправка постојећих ролетни одношење демонтираних делова на градилишну депонију</t>
  </si>
  <si>
    <t>Набавка  и уградња гетриба (део окова)на вратима.Обрачун по ком.</t>
  </si>
  <si>
    <t>Демонтажа старог,набавка и  уградња новог комлет окова на  постојећим вратима и  прозорима .Обрачун по ком</t>
  </si>
  <si>
    <t>Демонтажа старих набавка и монтажа нових Ал шарки на вратима и прозорима.</t>
  </si>
  <si>
    <t>Штеловање врата  и прозора (пвц и ал) ради  бољег отварања и затварања .Обрачун по комаду</t>
  </si>
  <si>
    <t>Демонтажа  старих,монтажа нових маказа за кип  на вратима  и  прозорима.Обрачун по ком</t>
  </si>
  <si>
    <t>Штеловање  крила клизних сензорских   врата.(штеловање висине ,зазора крила ,тачке отварања и затварања крила )</t>
  </si>
  <si>
    <t>Набавка материјала и уградња глатко провидно стакло дебљине 4/5мм са стакларским китом</t>
  </si>
  <si>
    <t xml:space="preserve">Рад кв молера </t>
  </si>
  <si>
    <t xml:space="preserve">Набавка и  уградња  кухињског казана прецника 1,2 м од  профромског лима </t>
  </si>
  <si>
    <t>Набавка увозних ПВЦ подова,  у плочама 60x60цм,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</si>
  <si>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Рад кв зидара</t>
  </si>
  <si>
    <t>Поправка аутоматике  на клизним сензорским вратима.</t>
  </si>
  <si>
    <t>Набавка увозних хомогених  или хетерогених електропроводних подова, у ролнама високе класе, тип пода је  д=2 мм  Подна облога је у класи тешко запаљивих грађевинских материјала Bfi-S1(B1) у складу са СРПС ЕН 13501-1, Ватроотпорност по ДИН 4102 је Б1. П, противклизан, резистентан на бактерије и отпоран на мрље (урин, крв, јод, хемикалије...). Под није потребно воскирати.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</si>
  <si>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р.бр</t>
  </si>
  <si>
    <t>Подешавање (напумпавање) експанзионе посуде на одговарајући притисак ваздухом. У цену је потребно урачунати пратеће радове преграђивања вентила и испуштања воде из дела инсталације.</t>
  </si>
  <si>
    <t>Напомена :Јединичном ценом обухватити излазак на објекат,преглед и детекцију квара</t>
  </si>
  <si>
    <t>Напомена :Јединичном ценом обухватити излазак на објекат,преглед и детекцију квара.</t>
  </si>
  <si>
    <t>Лоцирање места цурења инсталације радијаторског грејања, и система загревања топле воде</t>
  </si>
  <si>
    <t>кпл</t>
  </si>
  <si>
    <t>Замена сензора клизних сензорских врата</t>
  </si>
  <si>
    <r>
      <t>Монтажа и демонтажа металне фасадне (радне или заштитне) скеле, у свему по важећим прописима и мерама ХТЗ-а. Скела мора бити статички стабилна,по потреби анкерована за објекат и прописно уземљена. На сваких 2,00м висине поставити радне платформе од фосни. Са спољне стране платформи поставити фосне на ~кант~. Скела мора да поседује точкове. Користи се за све време трајања радова.
Обрачун по м</t>
    </r>
    <r>
      <rPr>
        <vertAlign val="superscript"/>
        <sz val="14"/>
        <color indexed="8"/>
        <rFont val="Arial"/>
        <family val="2"/>
      </rPr>
      <t>2</t>
    </r>
    <r>
      <rPr>
        <sz val="14"/>
        <color indexed="8"/>
        <rFont val="Arial"/>
        <family val="2"/>
      </rPr>
      <t xml:space="preserve"> вертикалне пројекције монтиране скеле.</t>
    </r>
  </si>
  <si>
    <r>
      <t>м</t>
    </r>
    <r>
      <rPr>
        <vertAlign val="superscript"/>
        <sz val="14"/>
        <rFont val="Arial"/>
        <family val="2"/>
      </rPr>
      <t>2</t>
    </r>
  </si>
  <si>
    <r>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t>
    </r>
    <r>
      <rPr>
        <vertAlign val="superscript"/>
        <sz val="14"/>
        <rFont val="Arial"/>
        <family val="2"/>
      </rPr>
      <t>2</t>
    </r>
    <r>
      <rPr>
        <sz val="14"/>
        <rFont val="Arial"/>
        <family val="2"/>
      </rPr>
      <t xml:space="preserve"> градилишта</t>
    </r>
  </si>
  <si>
    <r>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t>
    </r>
    <r>
      <rPr>
        <vertAlign val="superscript"/>
        <sz val="14"/>
        <rFont val="Arial"/>
        <family val="2"/>
      </rPr>
      <t>2</t>
    </r>
    <r>
      <rPr>
        <sz val="14"/>
        <rFont val="Arial"/>
        <family val="2"/>
      </rPr>
      <t xml:space="preserve"> пода.</t>
    </r>
  </si>
  <si>
    <r>
      <t>Пажљиво шлицање зида од опеке за пролаз инсталација. Кроз зид пажљиво извести шлицеве за постављање инсталација. Шут прикупити, изнети, утоварити на камион и одвести на градску депонију.
Обрачун по м</t>
    </r>
    <r>
      <rPr>
        <vertAlign val="superscript"/>
        <sz val="14"/>
        <rFont val="Arial"/>
        <family val="2"/>
      </rPr>
      <t>1</t>
    </r>
    <r>
      <rPr>
        <sz val="14"/>
        <rFont val="Arial"/>
        <family val="2"/>
      </rPr>
      <t xml:space="preserve"> шлица.</t>
    </r>
  </si>
  <si>
    <r>
      <t>м</t>
    </r>
    <r>
      <rPr>
        <vertAlign val="superscript"/>
        <sz val="14"/>
        <rFont val="Arial"/>
        <family val="2"/>
      </rPr>
      <t>1</t>
    </r>
  </si>
  <si>
    <r>
      <t>Пробијање преградног зида од опеке д=12-15цм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</si>
  <si>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r>
      <t>Пажљива демонтажа дрвених врата заједно са дрвеним или металним штоком, површине до 2,00 м</t>
    </r>
    <r>
      <rPr>
        <vertAlign val="superscript"/>
        <sz val="14"/>
        <rFont val="Arial"/>
        <family val="2"/>
      </rPr>
      <t>2</t>
    </r>
    <r>
      <rPr>
        <sz val="14"/>
        <rFont val="Arial"/>
        <family val="2"/>
      </rPr>
      <t>. Демонтирана врата склопити, утоварити на камион и одвести на депонију коју одреди инвеститор.
Обрачун по комаду врата.</t>
    </r>
  </si>
  <si>
    <r>
      <t>Демонтажа   дрвених врата од  2-5м</t>
    </r>
    <r>
      <rPr>
        <vertAlign val="superscript"/>
        <sz val="14"/>
        <rFont val="Arial"/>
        <family val="2"/>
      </rPr>
      <t>2</t>
    </r>
    <r>
      <rPr>
        <sz val="14"/>
        <rFont val="Arial"/>
        <family val="2"/>
      </rPr>
      <t xml:space="preserve"> са штоком и одношење на градилишну депонију</t>
    </r>
  </si>
  <si>
    <r>
      <t>Демонтажа дрвених врата преко  5м</t>
    </r>
    <r>
      <rPr>
        <vertAlign val="superscript"/>
        <sz val="14"/>
        <rFont val="Arial"/>
        <family val="2"/>
      </rPr>
      <t>2</t>
    </r>
    <r>
      <rPr>
        <sz val="14"/>
        <rFont val="Arial"/>
        <family val="2"/>
      </rPr>
      <t xml:space="preserve"> са штоком и одношење на градилишну депонију</t>
    </r>
  </si>
  <si>
    <r>
      <t>Демонтажа дрвених  портала  заједно са штоком од 2-5м</t>
    </r>
    <r>
      <rPr>
        <vertAlign val="superscript"/>
        <sz val="14"/>
        <rFont val="Arial"/>
        <family val="2"/>
      </rPr>
      <t>2</t>
    </r>
    <r>
      <rPr>
        <sz val="14"/>
        <rFont val="Arial"/>
        <family val="2"/>
      </rPr>
      <t xml:space="preserve"> и одношење на градилишну депонију.</t>
    </r>
  </si>
  <si>
    <r>
      <t>Демонтажа дрвених  портала  заједно са штоком  преко 5м</t>
    </r>
    <r>
      <rPr>
        <vertAlign val="superscript"/>
        <sz val="14"/>
        <rFont val="Arial"/>
        <family val="2"/>
      </rPr>
      <t>2</t>
    </r>
    <r>
      <rPr>
        <sz val="14"/>
        <rFont val="Arial"/>
        <family val="2"/>
      </rPr>
      <t xml:space="preserve">  и одношење на градилишну депонију.</t>
    </r>
  </si>
  <si>
    <r>
      <t>Демонтажа металног  портала  заједно са штоком  до 5м</t>
    </r>
    <r>
      <rPr>
        <vertAlign val="superscript"/>
        <sz val="14"/>
        <rFont val="Arial"/>
        <family val="2"/>
      </rPr>
      <t>2</t>
    </r>
    <r>
      <rPr>
        <sz val="14"/>
        <rFont val="Arial"/>
        <family val="2"/>
      </rPr>
      <t>, и одношење на градилишну депонију.</t>
    </r>
  </si>
  <si>
    <r>
      <t>Демонтажа металног  портала  заједно са штоком преко 5м</t>
    </r>
    <r>
      <rPr>
        <vertAlign val="superscript"/>
        <sz val="14"/>
        <rFont val="Arial"/>
        <family val="2"/>
      </rPr>
      <t>2</t>
    </r>
    <r>
      <rPr>
        <sz val="14"/>
        <rFont val="Arial"/>
        <family val="2"/>
      </rPr>
      <t>,и одношење на градилишну депонију.</t>
    </r>
  </si>
  <si>
    <r>
      <t>Демонтажа дрвених прозора  до 2м</t>
    </r>
    <r>
      <rPr>
        <vertAlign val="superscript"/>
        <sz val="14"/>
        <rFont val="Arial"/>
        <family val="2"/>
      </rPr>
      <t>2</t>
    </r>
    <r>
      <rPr>
        <sz val="14"/>
        <rFont val="Arial"/>
        <family val="2"/>
      </rPr>
      <t xml:space="preserve"> и одношење на градилишну депонију</t>
    </r>
  </si>
  <si>
    <r>
      <t>Демонтажа дрвених прозора  од  2-5м</t>
    </r>
    <r>
      <rPr>
        <vertAlign val="superscript"/>
        <sz val="14"/>
        <rFont val="Arial"/>
        <family val="2"/>
      </rPr>
      <t>2</t>
    </r>
    <r>
      <rPr>
        <sz val="14"/>
        <rFont val="Arial"/>
        <family val="2"/>
      </rPr>
      <t xml:space="preserve"> и одношење на градилишну депонију</t>
    </r>
  </si>
  <si>
    <r>
      <t>Oбијање продужног или кречног малтера са фасадних и калканских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</si>
  <si>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Oбијање продужног или кречног малтера са унутрашњих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</si>
  <si>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зидних керамичких плочица заједно са малтером. Обити плочице са малтером и кламфама очистити спојнице до дубине 2цм, а површину опеке очистити челичним четкама.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обијене површине, отвори се одбијају.</t>
    </r>
  </si>
  <si>
    <r>
      <t>Обијање подних керамичких плочица постављених у цементном малтеру. Обити плочице и скинути подлогу до бетонске конструкције.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</si>
  <si>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подова од таписона, итисона, виназа и винфлекса. Под скинути, упаковати, утоварити на камион и одвести на градску депонију. Преостали лепак са подлоге очистити.
Обрачун по м</t>
    </r>
    <r>
      <rPr>
        <vertAlign val="superscript"/>
        <sz val="14"/>
        <rFont val="Arial"/>
        <family val="2"/>
      </rPr>
      <t>2</t>
    </r>
    <r>
      <rPr>
        <sz val="14"/>
        <rFont val="Arial"/>
        <family val="2"/>
      </rPr>
      <t xml:space="preserve"> пода.                                       </t>
    </r>
  </si>
  <si>
    <r>
      <t>Демонтажа подова од паркета, бродски под.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</si>
  <si>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Демонтажа подова од ламината.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</si>
  <si>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м</t>
    </r>
    <r>
      <rPr>
        <vertAlign val="superscript"/>
        <sz val="14"/>
        <rFont val="Arial"/>
        <family val="2"/>
      </rPr>
      <t>3</t>
    </r>
  </si>
  <si>
    <r>
      <t>Демонтажа подова од паркета.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4"/>
        <rFont val="Arial"/>
        <family val="2"/>
      </rPr>
      <t>2</t>
    </r>
    <r>
      <rPr>
        <sz val="14"/>
        <rFont val="Arial"/>
        <family val="2"/>
      </rPr>
      <t xml:space="preserve"> демонтираног пода.                     </t>
    </r>
  </si>
  <si>
    <r>
      <t>Скидање пода, цементне кошуљице. Цементну кошуљицу скинути до бетонске конструкције. Шут изнети, утоварити на камион и одвести на градску депонију.
Обрачун по м</t>
    </r>
    <r>
      <rPr>
        <vertAlign val="superscript"/>
        <sz val="14"/>
        <rFont val="Arial"/>
        <family val="2"/>
      </rPr>
      <t>2</t>
    </r>
    <r>
      <rPr>
        <sz val="14"/>
        <rFont val="Arial"/>
        <family val="2"/>
      </rPr>
      <t xml:space="preserve"> пода.</t>
    </r>
  </si>
  <si>
    <r>
      <t>Скидање спуштених плафона типа /Армстронг/ и /Хантер Даглас/ са конструкцијом.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</si>
  <si>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спуштених плафона од малтера на подконструкцији од трске и летви или рабиц плетива. Издвојити употребљиви материјал и сложити. Шут прикупити, изнети, утоварити на камион и одвести на градску депонију.
Обрачун по м</t>
    </r>
    <r>
      <rPr>
        <vertAlign val="superscript"/>
        <sz val="14"/>
        <rFont val="Arial"/>
        <family val="2"/>
      </rPr>
      <t>2</t>
    </r>
    <r>
      <rPr>
        <sz val="14"/>
        <rFont val="Arial"/>
        <family val="2"/>
      </rPr>
      <t xml:space="preserve"> плафона.</t>
    </r>
  </si>
  <si>
    <r>
      <t>Скидање заштитних украсних даски са зидова. Даске скинути, очистити утоварити на камион и одвести на депонију коју одреди инвеститор, удаљену до 15 километара.
Обрачун по м</t>
    </r>
    <r>
      <rPr>
        <vertAlign val="superscript"/>
        <sz val="14"/>
        <rFont val="Arial"/>
        <family val="2"/>
      </rPr>
      <t>1</t>
    </r>
    <r>
      <rPr>
        <sz val="14"/>
        <rFont val="Arial"/>
        <family val="2"/>
      </rPr>
      <t xml:space="preserve"> демонтиране даске.</t>
    </r>
  </si>
  <si>
    <r>
      <t>Демонтажа олука, олучних вертикала, опшивки прозора и других елемената. Лимарију демонтирати, упаковати, утоварити на камион и одвести на депонију коју одреди инвеститор удаљену до 15 км.
Обрачун по м</t>
    </r>
    <r>
      <rPr>
        <vertAlign val="superscript"/>
        <sz val="14"/>
        <rFont val="Arial"/>
        <family val="2"/>
      </rPr>
      <t>1</t>
    </r>
    <r>
      <rPr>
        <sz val="14"/>
        <rFont val="Arial"/>
        <family val="2"/>
      </rPr>
      <t xml:space="preserve"> лимарије</t>
    </r>
  </si>
  <si>
    <r>
      <t>Демонтажа  висећих олука од поцинкованог лима и депоновање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</si>
  <si>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постојећих окапница (иксни) од поцинкованог лима р.ш. 33-50cm. Демонтиране окапнице депоновати у кругу градилишта у договору са инвеститором.
Обрачун по м</t>
    </r>
    <r>
      <rPr>
        <vertAlign val="superscript"/>
        <sz val="14"/>
        <rFont val="Arial"/>
        <family val="2"/>
      </rPr>
      <t>1</t>
    </r>
    <r>
      <rPr>
        <sz val="14"/>
        <rFont val="Arial"/>
        <family val="2"/>
      </rPr>
      <t xml:space="preserve"> лимарије.</t>
    </r>
  </si>
  <si>
    <r>
      <t>Демонтажа кровног покривача од ребрастог лима, ради замене. Кровни покривач демонтирати (са кровног и мансардног дела), у комплету са дашчаном оплатом и терхартијом. Демонтирани покривач и даску спустити са објекта и сложити на депонију у оквиру комплекса коју одреди инвеститор. Тер хартију и остали шут спустити са објекта, утоварити на камион и одвести на градску депонију. У цену урачунати и демонтажу свих лимених опшивки и хоризонталних олука.
Обрачун по м</t>
    </r>
    <r>
      <rPr>
        <vertAlign val="superscript"/>
        <sz val="14"/>
        <rFont val="Arial"/>
        <family val="2"/>
      </rPr>
      <t>2</t>
    </r>
    <r>
      <rPr>
        <sz val="14"/>
        <rFont val="Arial"/>
        <family val="2"/>
      </rPr>
      <t xml:space="preserve"> демонтираног крова.</t>
    </r>
  </si>
  <si>
    <r>
      <t>Демонтажа постојеће термоизолације из таванског дела простора (изнад ламперије) са слојем ПВЦ фолије. Демонтирати минералну вуну, одвојити употребљиви материјал, и депоновати на градилишну депонију. Шут прикупити, изнети из објекта и одвести на градску депонију.
Обрачун по м</t>
    </r>
    <r>
      <rPr>
        <vertAlign val="superscript"/>
        <sz val="14"/>
        <rFont val="Arial"/>
        <family val="2"/>
      </rPr>
      <t>2</t>
    </r>
    <r>
      <rPr>
        <sz val="14"/>
        <rFont val="Arial"/>
        <family val="2"/>
      </rPr>
      <t xml:space="preserve"> демонтиране површине.</t>
    </r>
  </si>
  <si>
    <r>
      <t>Санација (пресецање капиларне влаге) постојећих зидова од опеке у кречном малтеру, машинским сечењем и уметањем изолационе траке. Као изолациону траку користити (СИКА план трака d=1,5mm или ПВЦ оребрене шине). Простор око траке испунити експандирајућим материјалом према препоруци произвођача.
Обрачун по м</t>
    </r>
    <r>
      <rPr>
        <vertAlign val="superscript"/>
        <sz val="14"/>
        <rFont val="Arial"/>
        <family val="2"/>
      </rPr>
      <t>1</t>
    </r>
    <r>
      <rPr>
        <sz val="14"/>
        <rFont val="Arial"/>
        <family val="2"/>
      </rPr>
      <t xml:space="preserve"> извршене санације.</t>
    </r>
  </si>
  <si>
    <r>
      <t>Зазиђивање отвора прозора и врата опеком у продужном малтеру 1:2:6, д=12 цм.Пре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У цену улази и помоћна скела. 
Обрачун по м</t>
    </r>
    <r>
      <rPr>
        <vertAlign val="superscript"/>
        <sz val="14"/>
        <rFont val="Arial"/>
        <family val="2"/>
      </rPr>
      <t>2</t>
    </r>
    <r>
      <rPr>
        <sz val="14"/>
        <rFont val="Arial"/>
        <family val="2"/>
      </rPr>
      <t xml:space="preserve"> отвора.</t>
    </r>
  </si>
  <si>
    <r>
      <t>Презиђивање преградних зидова дебљине 6,5 цм пуном опеком у продужном малтеру размере 1:2:6, са израдом серклажа. У висини надвратних греда, или на висини од 200цм урадити армирано бетонске серклаже димензија 7x15 цм. Марка бетона је МБ 20, а арматура серклажа 2ø8, узенгије ø6/25. Превез радити на пола опеке, а везу са старим зидовима анкеровањем помоћу арматурне жице ø8. По завршеном зидању спојнице очистити. У цену улази и израда серклажа, арматура, оплата и помоћна скела. 
Обрачун по м</t>
    </r>
    <r>
      <rPr>
        <vertAlign val="superscript"/>
        <sz val="14"/>
        <rFont val="Arial"/>
        <family val="2"/>
      </rPr>
      <t>2</t>
    </r>
    <r>
      <rPr>
        <sz val="14"/>
        <rFont val="Arial"/>
        <family val="2"/>
      </rPr>
      <t xml:space="preserve"> зида, отвори се одбијају.</t>
    </r>
  </si>
  <si>
    <r>
      <t>Равњање зидова у објекту .Извођач и инвеститор записнички константују које је зидове неоподно равњати. Остругати постојеће слојеве обрада са зидова, Нанети слој грађевинског лепка у који се утапа стаклена мрежица. Након сушења слојева нанети завршни слој машинског малтера на цементној бази у слоју дебљине до 5мм.
Обрачун по м</t>
    </r>
    <r>
      <rPr>
        <vertAlign val="superscript"/>
        <sz val="14"/>
        <rFont val="Arial"/>
        <family val="2"/>
      </rPr>
      <t>2</t>
    </r>
    <r>
      <rPr>
        <sz val="14"/>
        <rFont val="Arial"/>
        <family val="2"/>
      </rPr>
      <t xml:space="preserve"> обрађеног зида.</t>
    </r>
  </si>
  <si>
    <r>
      <t>Малтерисање зидова, подлоге за лепљење кер. плочица продужним малтером. Пре малтерисања површине очистити и испрскати ретким цементним млеком. Нанети слој малтера справљен од просејаног шљунка, /јединице/ и изравнати га. Малтер стално мешати да се цементно млеко не издвоји. Омалтерисане површине морају бити равне, без прелома и таласа. У цену улази и помоћна скела. 
Обрачун по м</t>
    </r>
    <r>
      <rPr>
        <vertAlign val="superscript"/>
        <sz val="14"/>
        <rFont val="Arial"/>
        <family val="2"/>
      </rPr>
      <t>2</t>
    </r>
    <r>
      <rPr>
        <sz val="14"/>
        <rFont val="Arial"/>
        <family val="2"/>
      </rPr>
      <t xml:space="preserve"> малтерисане површине, отвори се одбијају.</t>
    </r>
  </si>
  <si>
    <r>
      <t>Малтерисање кречним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t>
    </r>
    <r>
      <rPr>
        <vertAlign val="superscript"/>
        <sz val="14"/>
        <rFont val="Arial"/>
        <family val="2"/>
      </rPr>
      <t>2</t>
    </r>
    <r>
      <rPr>
        <sz val="14"/>
        <rFont val="Arial"/>
        <family val="2"/>
      </rPr>
      <t xml:space="preserve"> малтерисане површине.</t>
    </r>
  </si>
  <si>
    <r>
      <t>Набавка и постављање лаганог самоносивог изолационог филца од минералне вуне, УРСА ЛИФ/С, дебљине 100мм. Лагани филц од минералне вуне поставити као термо и звучну изолацију преградних зидова од гипскартонских зидова и плафона, по детаљима и упутству надзорног органа.
Обрачун по м</t>
    </r>
    <r>
      <rPr>
        <vertAlign val="superscript"/>
        <sz val="14"/>
        <rFont val="Arial"/>
        <family val="2"/>
      </rPr>
      <t>2</t>
    </r>
    <r>
      <rPr>
        <sz val="14"/>
        <rFont val="Arial"/>
        <family val="2"/>
      </rPr>
      <t xml:space="preserve"> изведене изолације.</t>
    </r>
  </si>
  <si>
    <r>
      <t>Набавка и постављање једног слоја полиетиленске фолије, УРСА СЕЦО 500. Фолију поставити и слојеве залепити обострано лепљивом армираном акрилном траком, УРСА СЕЦО 41, по упутству произвођача.
Обрачун по м</t>
    </r>
    <r>
      <rPr>
        <vertAlign val="superscript"/>
        <sz val="14"/>
        <rFont val="Arial"/>
        <family val="2"/>
      </rPr>
      <t>2</t>
    </r>
    <r>
      <rPr>
        <sz val="14"/>
        <rFont val="Arial"/>
        <family val="2"/>
      </rPr>
      <t xml:space="preserve"> постављене површине.</t>
    </r>
  </si>
  <si>
    <r>
      <t>Израда хидроизолације тераса. Изолацију радити преко потпуно суве и чисте подлоге и подићи уз зидове по детаљу пројекта (30цм).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уз холкеле поставити одговарајуће траке (сикаплан или сл.). Хидроизолацију извести од полимер цементних премаза према упутству произвођача.
Обрачун по м</t>
    </r>
    <r>
      <rPr>
        <vertAlign val="superscript"/>
        <sz val="14"/>
        <color indexed="8"/>
        <rFont val="Arial"/>
        <family val="2"/>
      </rPr>
      <t>2</t>
    </r>
    <r>
      <rPr>
        <sz val="14"/>
        <color indexed="8"/>
        <rFont val="Arial"/>
        <family val="2"/>
      </rPr>
      <t xml:space="preserve"> изведене изолације.</t>
    </r>
  </si>
  <si>
    <r>
      <t>Фуговање постојећих спојница између фасадних панела тио китом. Пре фуговања спојнице очистити од старог тио кита и свих других нечистоћа, и премазати прајмером. Фуговање урадити према прописима и упутству произвођача. Надзорни орган и извођач ће писменим путем одредити количине које је потребно исфуговати. 
Обрачун по м</t>
    </r>
    <r>
      <rPr>
        <vertAlign val="superscript"/>
        <sz val="14"/>
        <rFont val="Arial"/>
        <family val="2"/>
      </rPr>
      <t>1</t>
    </r>
    <r>
      <rPr>
        <sz val="14"/>
        <rFont val="Arial"/>
        <family val="2"/>
      </rPr>
      <t xml:space="preserve"> обрађене фуге.</t>
    </r>
  </si>
  <si>
    <r>
      <t>Набавка и постављање прикивањем кровне подлоге - SVITAPFOL 150 NT или сличне. ПЕ фолијуу поставити преко дашчане подлоге прикивањем уз горњу ивицу траке нерђајућим ексерима са широком главом или хефталицом са нерђајућом муницијом. Прикована ивица се преклапа 15 цм.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кровне површине.</t>
    </r>
  </si>
  <si>
    <r>
      <t>Набавка и уградња парне бране АL 120N или сличне, постављањем преко подконструкије гипсаног плафона. Траке поставити се преклапом од 15 цм и лепити них међусобно по упутству произвођача.  Наставке  трака поставити наизменично, померање најмање за 50цм.
Обрачун по м</t>
    </r>
    <r>
      <rPr>
        <vertAlign val="superscript"/>
        <sz val="14"/>
        <rFont val="Arial"/>
        <family val="2"/>
      </rPr>
      <t>2</t>
    </r>
    <r>
      <rPr>
        <sz val="14"/>
        <rFont val="Arial"/>
        <family val="2"/>
      </rPr>
      <t xml:space="preserve"> постављене површине.</t>
    </r>
  </si>
  <si>
    <r>
      <t>Набавка материјала и израда облоге зидова од водоотпорним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</si>
  <si>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d=10cm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d=7,5cm. Све спојеве бандажирати и изглетовати.
Обрачун по м</t>
    </r>
    <r>
      <rPr>
        <vertAlign val="superscript"/>
        <sz val="14"/>
        <rFont val="Arial"/>
        <family val="2"/>
      </rPr>
      <t>2</t>
    </r>
    <r>
      <rPr>
        <sz val="14"/>
        <rFont val="Arial"/>
        <family val="2"/>
      </rPr>
      <t xml:space="preserve"> зида.</t>
    </r>
  </si>
  <si>
    <r>
      <rPr>
        <b/>
        <sz val="14"/>
        <rFont val="Arial"/>
        <family val="2"/>
      </rPr>
      <t>Глетовање</t>
    </r>
    <r>
      <rPr>
        <sz val="14"/>
        <rFont val="Arial"/>
        <family val="2"/>
      </rPr>
      <t xml:space="preserve"> фино малтерисаних, као и гипс картонских,  </t>
    </r>
    <r>
      <rPr>
        <b/>
        <sz val="14"/>
        <rFont val="Arial"/>
        <family val="2"/>
      </rPr>
      <t>плафона и зидова</t>
    </r>
    <r>
      <rPr>
        <sz val="14"/>
        <rFont val="Arial"/>
        <family val="2"/>
      </rPr>
      <t>,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Обрачун по м2 глетоване површине</t>
    </r>
  </si>
  <si>
    <r>
      <rPr>
        <b/>
        <sz val="14"/>
        <rFont val="Arial"/>
        <family val="2"/>
      </rPr>
      <t>Глетовање старих зидова и плафона</t>
    </r>
    <r>
      <rPr>
        <sz val="14"/>
        <rFont val="Arial"/>
        <family val="2"/>
      </rPr>
      <t>, емулзионим китом у три слоја. Све површине остругати и опрати, а затим обрусити, очистити и извршити импрегнацију. Прегледати и китовати мања оштећења и пукотине. Китовати и глетовати емулзионим китом први пут. Све површине фино пребрусити и глетовати емулзионим китом други пут. Све површине фино пребрусити и глетовати емулзионим китом трећи пут.
Обрачун по м2 глетоване површине.</t>
    </r>
  </si>
  <si>
    <r>
      <rPr>
        <b/>
        <sz val="14"/>
        <rFont val="Arial"/>
        <family val="2"/>
      </rPr>
      <t>Бојење</t>
    </r>
    <r>
      <rPr>
        <sz val="14"/>
        <rFont val="Arial"/>
        <family val="2"/>
      </rPr>
      <t xml:space="preserve"> глетованих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</si>
  <si>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4"/>
        <rFont val="Arial"/>
        <family val="2"/>
      </rPr>
      <t>Бојење</t>
    </r>
    <r>
      <rPr>
        <sz val="14"/>
        <rFont val="Arial"/>
        <family val="2"/>
      </rPr>
      <t xml:space="preserve"> грубо малтерисаних зидова и плафона полу дисперзивним бојама , по избору инвеститора Све површине брусити, импрегнирати и китовати мања оштећења. Предбојити и и справити тонираним , а затим бојити полу дисперзивном бојом у тону по избору инвеститора први и други пут. 
Обрачун по м2 обојене површине.</t>
    </r>
  </si>
  <si>
    <r>
      <rPr>
        <b/>
        <sz val="14"/>
        <rFont val="Arial"/>
        <family val="2"/>
      </rPr>
      <t xml:space="preserve">Бојење </t>
    </r>
    <r>
      <rPr>
        <sz val="14"/>
        <rFont val="Arial"/>
        <family val="2"/>
      </rPr>
      <t>глетованих зидова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</si>
  <si>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глетованих зидова уљаном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пут.По завршеном фарбању лакирати целу површином.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</si>
  <si>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са којих је претходно скинута стара фарба уњаном бојом</t>
    </r>
    <r>
      <rPr>
        <b/>
        <sz val="14"/>
        <rFont val="Arial"/>
        <family val="2"/>
      </rPr>
      <t xml:space="preserve"> </t>
    </r>
    <r>
      <rPr>
        <sz val="14"/>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</si>
  <si>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4"/>
        <rFont val="Arial"/>
        <family val="2"/>
      </rPr>
      <t xml:space="preserve">Бојење </t>
    </r>
    <r>
      <rPr>
        <sz val="14"/>
        <rFont val="Arial"/>
        <family val="2"/>
      </rPr>
      <t xml:space="preserve"> зидова уљаном бојом преко старе фарбе уз претходно наношење одговарајуће подлоге</t>
    </r>
    <r>
      <rPr>
        <b/>
        <sz val="14"/>
        <rFont val="Arial"/>
        <family val="2"/>
      </rPr>
      <t xml:space="preserve"> </t>
    </r>
    <r>
      <rPr>
        <sz val="14"/>
        <rFont val="Arial"/>
        <family val="2"/>
      </rPr>
      <t>у тону по избору инвеститора. Све површине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</si>
  <si>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t xml:space="preserve">Материјал:
</t>
    </r>
    <r>
      <rPr>
        <sz val="14"/>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</si>
  <si>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r>
      <t xml:space="preserve">Рад:
</t>
    </r>
    <r>
      <rPr>
        <sz val="14"/>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</si>
  <si>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4"/>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</si>
  <si>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4"/>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</si>
  <si>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r>
      <t xml:space="preserve">Мере и обрачун:
</t>
    </r>
    <r>
      <rPr>
        <sz val="14"/>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</si>
  <si>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Зидање зидова, д=25 цм и више, бетонским блоком, са израдом аб серклажа у продужном малтеру размере 1:2:6</t>
  </si>
  <si>
    <t>Београд,    ____________________  2017. год.</t>
  </si>
  <si>
    <t>пауш</t>
  </si>
  <si>
    <t>Nabavka, isporuka, polaganje kablova,  kroz rebraste instalacione cevi</t>
  </si>
  <si>
    <t xml:space="preserve">Sav nespecifirani montažni i potrošni materijal </t>
  </si>
  <si>
    <t xml:space="preserve">ОДРЖАВАЊЕ ЕЛЕКТРО ИНСТАЛАЦИЈА </t>
  </si>
  <si>
    <t>Набавка гранитне керамике прве класе, европске производње, набавка  материјала и поплочавање унутрашњих подова гранитном керамиком прве класе, европске производње. Плочице се постављају на цементни малтер.
Обрачун по м2 постављене керамике.</t>
  </si>
  <si>
    <t>Набавка материјала, транспорт и израда равнајућег слоја - олмо масе у дебљини од 3-6мм.Пре изливања масе, припремити подлогу, очистити прашину, претходно попунити све рупе, шлицеве и неравнине.Обрачун по м2 изливене масе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</si>
  <si>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</si>
  <si>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</si>
  <si>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</si>
  <si>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</si>
  <si>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</si>
  <si>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</si>
  <si>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гранитном керамиком прве класе, европске производње. Плочице се постављају на лепак. Набавја плочица не улази у цену.
Обрачун по м2 постављене керамике.</t>
  </si>
  <si>
    <t>Набавка  материјала и облагање унутрашњих зидова гранитмом керамиком прве класе, европске производње. Плочице се постављају на цементни малтер.Набавка плочица не улази у цену.
Обрачун по м2 постављене керамике.</t>
  </si>
  <si>
    <t>Набавка  материјала и израда равне сокле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</si>
  <si>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синтерованих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</si>
  <si>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гранитне керамике прве класе, европске производње. Плочице се постављају на лепак.Набавка плочица не улази у цену.
Обрачун по м1 постављене сокле.</t>
  </si>
  <si>
    <t>Набавка и допремање на градилиште зидних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</si>
  <si>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</si>
  <si>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зидне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</si>
  <si>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</si>
  <si>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синтерованих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</si>
  <si>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материјала и облагање степеништа против клизним керамичким плочицама прве класе. Плочице се постављају на цементни малтер. У јединичну цену не улази набавка плочица.</t>
  </si>
  <si>
    <t>Набавка материјала и облагање степеништа против клизним керамичким плочицама прве класе. Плочице се постављају на лепак.У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</si>
  <si>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лепак 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</si>
  <si>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цементни малтер.У јединичну цену не улази набавка плочица.</t>
  </si>
  <si>
    <t>Набавка  материјала и израда сокле степеништа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</si>
  <si>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сокле степеништа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</si>
  <si>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постављање подних терацо плоча  на цементни малтер.</t>
  </si>
  <si>
    <t>Набавка  материјала и постављање подних мермерних плоча д=2цм на цементни малтер.</t>
  </si>
  <si>
    <t>Набавка  материјала и облагање степеништа мермерним плочама. Плочице се постављају на цементни малтер. У јединичну цену не улази набавка плочица.</t>
  </si>
  <si>
    <r>
      <t>м</t>
    </r>
    <r>
      <rPr>
        <b/>
        <vertAlign val="superscript"/>
        <sz val="14"/>
        <rFont val="Arial"/>
        <family val="2"/>
      </rPr>
      <t>2</t>
    </r>
  </si>
  <si>
    <t>VРадови на електро инсталацијама</t>
  </si>
  <si>
    <t>Београд,    ____________________  2018. год.</t>
  </si>
  <si>
    <t>Изношење намештаја из објекта. Намештај изнети, спустити,  и одвести на  место које одреди инвеститор. Намештај пажљиво истоварити и спаковати.
Обрачун по m² пода објекта.</t>
  </si>
  <si>
    <t>нч</t>
  </si>
  <si>
    <t xml:space="preserve">Рад  кв   изолатера </t>
  </si>
  <si>
    <t xml:space="preserve">Рад  кв  столара </t>
  </si>
  <si>
    <t>Рад  кв  бравара</t>
  </si>
  <si>
    <t>Рад  кв лимара</t>
  </si>
  <si>
    <t xml:space="preserve">Набавка и монтажа прелазних лајсни на уласцима у купатило и др.просторије. Набавити прелазну инокс лајсну по избору инвеститора ентеријера и уградити је на местима промене подова.                               Обрачун по комаду врата. </t>
  </si>
  <si>
    <t xml:space="preserve">Набавка  материјала ,израда и  монтажа армираног  стакла </t>
  </si>
  <si>
    <t>Рад  кв  керамичара</t>
  </si>
  <si>
    <r>
      <t>Набавка материјала и израда облоге зидова од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4"/>
        <rFont val="Arial"/>
        <family val="2"/>
      </rPr>
      <t>2</t>
    </r>
    <r>
      <rPr>
        <sz val="14"/>
        <rFont val="Arial"/>
        <family val="2"/>
      </rPr>
      <t xml:space="preserve"> облоге.</t>
    </r>
  </si>
  <si>
    <r>
      <t>Набавка материјала и израда сендвич зидова d=12cm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d=10cm. Све спојеве бандажирати и изглетовати.
Обрачун по м</t>
    </r>
    <r>
      <rPr>
        <vertAlign val="superscript"/>
        <sz val="14"/>
        <rFont val="Arial"/>
        <family val="2"/>
      </rPr>
      <t>2</t>
    </r>
    <r>
      <rPr>
        <sz val="14"/>
        <rFont val="Arial"/>
        <family val="2"/>
      </rPr>
      <t xml:space="preserve"> зида.</t>
    </r>
  </si>
  <si>
    <t>Дисперзивним бојама</t>
  </si>
  <si>
    <r>
      <rPr>
        <b/>
        <sz val="14"/>
        <rFont val="Arial"/>
        <family val="2"/>
      </rPr>
      <t>Бојење</t>
    </r>
    <r>
      <rPr>
        <sz val="14"/>
        <rFont val="Arial"/>
        <family val="2"/>
      </rPr>
      <t xml:space="preserve"> грубо малтерисаних зидова и плафона полудисперздисперзивним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</si>
  <si>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t>Израда  хидроизолације  мокрог чвора на  бази течних  пенетрирајучих материјала..Изолацију радити преко суве и  чисте подлоге  и подићи  уз  зидове .Обрачун  по  м2  изведене изолације .</t>
  </si>
  <si>
    <t>Замена pvc сифона  са решетком</t>
  </si>
  <si>
    <t>________ 2019.                              Име и презиме овлашћеног лица понуђача</t>
  </si>
  <si>
    <t>Београд,    ____________________  2019. год.</t>
  </si>
  <si>
    <t>Београд,    __________  2019. год.</t>
  </si>
  <si>
    <r>
      <t>Пробијање преградног зида од блока  д=20 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4"/>
        <rFont val="Arial"/>
        <family val="2"/>
      </rPr>
      <t>2</t>
    </r>
    <r>
      <rPr>
        <sz val="14"/>
        <rFont val="Arial"/>
        <family val="2"/>
      </rPr>
      <t xml:space="preserve"> зида.</t>
    </r>
  </si>
  <si>
    <t>Разбијање бетона д= 15 цм утовар шута у колица и одвоз на градилишну депонију</t>
  </si>
  <si>
    <t>.Рушење ивичњака извести заједно са скидањем подлоге. Скинуте ивичњаке, очистити и сложити на градилишну депонију. Шут прикупити, изнети, утоварити на камион и одвести на градску депонију.Обрачун по мл ивичњака</t>
  </si>
  <si>
    <t>Бушење рупа за постављање инсталација, пресека до Ø 16 цм,  преградном зиду д=20цм. Шут прикупити, изнети, утоварити на камион и одвести на градску депонију.
Обрачун по комаду рупе.</t>
  </si>
  <si>
    <t>Бушење рупа за постављање инсталација, пресека до Ø 16 цм,  конструктивном  зиду д=50цм.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</si>
  <si>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дрвених летава и  ПВЦ фолије.
Обрачун по m² заштићеног отвора.</t>
  </si>
  <si>
    <t>Демонтажа постојеће расвете, прикључница и прекидача и сл. Демонтирану расвету, прикључнице и прекидаче депоновати на место које одреди инвеститор, а у оквиру комплекса. Пре извођења применити све безбедносне мере. У цену урачунати сав потребан рад, материјал и помоћну скелу.
Обрачун паушално.</t>
  </si>
  <si>
    <t>дебљина зида = 45cm</t>
  </si>
  <si>
    <t>Крпљење  отвора  у зиду пуном опеком после  развода машинских инсталација  (цеви)</t>
  </si>
  <si>
    <t>Израда  армирано бетонске плоче  д= 15 цм марке МБ 30. Бетон уградити и неговати по прописима. У цену улази и оплата. 
Обрачун по м3 изливене плоче.</t>
  </si>
  <si>
    <t>Рад  КВ бетонирца</t>
  </si>
  <si>
    <t>Набавка материјала обрада мањих пукотина у бетонској плочи и заптивање висококвалитетним трајноеластичним китом као СИКАФЛЕКС</t>
  </si>
  <si>
    <t>Набавка и уградња унутрашњих пуних дуплошперованих једнокрилних врата.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са цилиндром, и мастер кључем. Уградити подни гумени одбојник по избору инвеститора ради регулисања крајњег положаја отварања врата.. Улазна врата у собе морају имати  и падајућу праг лајсну., димензија врата 110/210цм.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</si>
  <si>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лептир са системом сигурносног одкључавања са спољне стране.. Плот и шток морају бити инпрегнирани ради заштите од влаге. димензија врата 90/210.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</si>
  <si>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Плот и шток морају бити инпрегнирани ради заштите од влаге. димензија врата 80/210
Обрачун по комаду врата.</t>
  </si>
  <si>
    <t>Набавка материјала израда и уградња унутрашњих једнокрилних пуних врата   од пластифицираних алуминијумских профила. Шток врата д=7.0цм са покривним шток лајснама, у зиду од  д=20цм.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Розета посебно за кваку, а посебно за браву. Плот опремити са минимум три масивне, квалитетне шарке велике носивости.
 зидарска мера 80/210цм.
Обрачун по комаду позиције.</t>
  </si>
  <si>
    <t>Унутрашња једнокрилна пуна врата  од пластифицираних алуминијумских профила. Шток врата д=10.0цм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90/210цм.
Обрачун по комаду позиције.</t>
  </si>
  <si>
    <t>Унутрашња једнокрилна пуна врата  од пластифицираних алуминијумских профила. Шток врата д=25,0 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90/210цм.
Обрачун по комаду позиције.</t>
  </si>
  <si>
    <t>Унутрашња једнокрилна клизна врата од пластифицираних алуминијумских профила, шина у горњој зони. Плот врата од пластифицираних алуминијумских профила, застакљен сигурносним, вишеслојним стаклом, д=5мм. На стаклo се поставља фолија са штампаном графиком по избору инвеститора. Избор профила, и боје радити у договору са пројектантом ентеријера. Површинска обрада профила треба да буде прилагођена специфичној средини (испарења, температури и влажности простора). 
90/210цм.
Обрачун по комаду позиције.</t>
  </si>
  <si>
    <t>Набавка  и  уградња профила   UNP200 i UNP300.Обрачун по кг.</t>
  </si>
  <si>
    <t>Набавка и постављање огледала полукристал, дебљине 6мм                                                       Обрачун по м2 огледала.</t>
  </si>
  <si>
    <t>.Набавка материјала  и постављањеПВЦ зидних облога са антибактериским  и фунгицидним  својствима Зидна  облога се  поставња континуалним љепљењем на подлогу.Обрачун по  м2   зидне површине.</t>
  </si>
  <si>
    <t xml:space="preserve">Рад  КV подополагача </t>
  </si>
  <si>
    <t>Постављање пода од хомогених и материјала на бази каучука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Спољашњи и унутрашњи холкел фуговати масом за хладно варење.
Обрачун по м2 пода.</t>
  </si>
  <si>
    <t>Демонтажа постојећих старих канала за климатизацију и проветравање са дистрибутивним елементима и вешаљкама.</t>
  </si>
  <si>
    <t>Израда, испорука и уградња нових канала за развод ваздуха са фазонским комадима и пленуми за вездух од поцинкованог лима дебљине од 0,5 до 1,0 мм са потребним прирубницама, спојним и заптивним материјалом, вешалицама и носачима.</t>
  </si>
  <si>
    <t>Демонтажа постојеће топлотне изолације за канале за климатизацију.</t>
  </si>
  <si>
    <t>Испорука и уградња топлотне изолације канала од екструдираног полиетилена д=13мм, комплет са лепком и траком.</t>
  </si>
  <si>
    <t>Испорука и уградња алуминијумских флексибилних неизолованих црева, комплет са шелнама, вешалицама и носачима.</t>
  </si>
  <si>
    <t xml:space="preserve"> - Ø160</t>
  </si>
  <si>
    <t xml:space="preserve"> - Ø203</t>
  </si>
  <si>
    <t xml:space="preserve"> - Ø254</t>
  </si>
  <si>
    <t xml:space="preserve"> - Ø305</t>
  </si>
  <si>
    <t>Испорука и уградња алуминијумских флексибилних изолованих црева, комплет са шелнама, вешалицама и носачима.</t>
  </si>
  <si>
    <t>Испорука и уградња решетки за убацивање и извлачење ваздуха са регулатором протока, разних димензија.</t>
  </si>
  <si>
    <t>Испорука и уградња вентилационих вентила за убацивање и извлачење ваздуха, разних димензија.</t>
  </si>
  <si>
    <t>Испорука и уградња преструјних решетки за уградњу у вратима, разних димензија.</t>
  </si>
  <si>
    <t>Сервисирање клима комора са поправком или заменом измењивача топлоте (грејача или хладњака), замена филтера, функционална проба и пуштање у рад.</t>
  </si>
  <si>
    <t>Демонтажа постојећих дотрајалих центрифугалних или аксијалних вентилатора, разних величина.</t>
  </si>
  <si>
    <t xml:space="preserve">Испорука и уградња центрифугалних или аксијалних вентилатора, разних величина. Ниво одавања буке нових вентилатора не сме прелазити 55 dB(A) на 1,5 м удаљености од вентилатора. </t>
  </si>
  <si>
    <t xml:space="preserve">Демонтажа старог поцепаног једреног платна (еластичне везе) и испорука и уградња новог једреног платна,разних димензија. </t>
  </si>
  <si>
    <t xml:space="preserve">Чишћење и прање вентилационих канала механичким путем, а затим хемијским средствима (хемисолом или сл.). По завршеном прању извршити преглед дихтовања вентилационих канала. </t>
  </si>
  <si>
    <t xml:space="preserve">Чишћење и прање целе клима коморе механичким путем, а затим хемијским средствима (хемисолом или сл.). По завршеном прању извршити преглед дихтовања клима коморе. </t>
  </si>
  <si>
    <t>компл</t>
  </si>
  <si>
    <t>Iskop kanala za polaganje rebrastih cevi za provlačenje kablova za napajanje kandelabera.Obračun  po m</t>
  </si>
  <si>
    <t xml:space="preserve">Nabavka materijala, transport i polaganje istalacionih rebrastih cevi za polaganje kablova.Obračun po m </t>
  </si>
  <si>
    <t>Nabavka kandelabera, svetiljke i odgovarajuće sijalice- sve prema postojećim, montaža, povezivanje i provera rada.Cenom obuhvatiti i izradu-betoniranje postolja od ab betona .Obračun  po m</t>
  </si>
  <si>
    <t>(1)</t>
  </si>
  <si>
    <t>(2)</t>
  </si>
  <si>
    <t>(3)</t>
  </si>
  <si>
    <t>(4)</t>
  </si>
  <si>
    <t>(5)</t>
  </si>
  <si>
    <t>(6)</t>
  </si>
  <si>
    <t>1.0.</t>
  </si>
  <si>
    <t>RAZVODNI ORMANI</t>
  </si>
  <si>
    <t>Oprema u  razvodnim ormanima</t>
  </si>
  <si>
    <t>automatski osigurač (MCCB) 6A, 1P, 6kA,karakteristike B,C</t>
  </si>
  <si>
    <t>kom.</t>
  </si>
  <si>
    <t>automatski osigurač (MCCB) 10A, 1P, 6kA,karakteristike B,C</t>
  </si>
  <si>
    <t>automatski osigurač (MCCB) 16A, 1P, 6kA,karakteristike B,C</t>
  </si>
  <si>
    <t>automatski osigurač (MCCB) 20A, 1P, 6kA,karakteristike B,C</t>
  </si>
  <si>
    <t>automatski osigurač (MCCB) 25A, 1P, 6kA,karakteristike B,C</t>
  </si>
  <si>
    <t>automatski osigurač (MCCB) 16A, 3P, 6kA,karakteristike B,C</t>
  </si>
  <si>
    <t>automatski osigurač (MCCB) 25A, 3P, 6kA,karakteristike B,C</t>
  </si>
  <si>
    <t>automatski osigurač (MCCB) 32A, 3P, 6kA,karakteristike B,C</t>
  </si>
  <si>
    <t>automatski osigurač (MCCB) 40A, 3P, 6kA,karakteristike B,C</t>
  </si>
  <si>
    <t>automatski osigurač (MCCB) 63A, 3P, 6kA,karakteristike B,C</t>
  </si>
  <si>
    <t xml:space="preserve"> grebenasta sklopka, ugradnja na vrata, 16A, 1-0-2.</t>
  </si>
  <si>
    <t xml:space="preserve"> grebenasta sklopka, ugradnja na vrata, 10A, 1-0-2.</t>
  </si>
  <si>
    <t>grebenasta sklopka 0-1, 25A, 1P, ugradnja na vrata AC23</t>
  </si>
  <si>
    <t>diferencijalna zaštita RCD 10/0,03A, 1P+N</t>
  </si>
  <si>
    <t>diferencijalna zaštita RCD 16/0,03A, 1P+N</t>
  </si>
  <si>
    <t>diferencijalna zaštita RCD 25/0,03A, 3P+N</t>
  </si>
  <si>
    <t>diferencijalna zaštita RCD 40/0,03A, 3P+N</t>
  </si>
  <si>
    <t>diferencijalna zaštita RCD 63/0,03A, 3P+N</t>
  </si>
  <si>
    <t>pomoćni rele 6A, 230VAC 4NO</t>
  </si>
  <si>
    <t>instalacioni kontaktor 10A, 230VAC</t>
  </si>
  <si>
    <t>instalacioni kontaktor 16A, 230VAC 2P</t>
  </si>
  <si>
    <t>instalacioni kontaktor 25A, 230VAC 2P</t>
  </si>
  <si>
    <t>kompaktni prekidač In=40A,  (0,6-1)In, 3P,  15kA, produženi pogon, crvena ručica, naponski okidač</t>
  </si>
  <si>
    <t>kompaktni prekidač In=63A,  (0,6-1)In, 3P,  15kA, produženi pogon, crvena ručica, naponski okidač</t>
  </si>
  <si>
    <t>kompaktni prekidač In=80A,  (0,6-1)In, 3P,  15kA, produženi pogon, crvena ručica, naponski okidač</t>
  </si>
  <si>
    <t xml:space="preserve"> - Tropolni motorni zaštitni prekidač 690V, 10kA...100kA, sa termičkim okidačem za zaštitu od preopterećenja i magnetnim članom fiksne struje isključenja pri kratkom spoju, naznačenog opsega termičkog okidača / struje magnetnog okidača / standardne snaga trofaznog motora 50/60 Hz u kategoriji AC-3
Termička zaštita: 0,25-0,4A. Kratkospojna zaštita: 13A. </t>
  </si>
  <si>
    <t xml:space="preserve"> - Tropolni motorni zaštitni prekidač 690V, 10kA...100kA, sa termičkim okidačem za zaštitu od preopterećenja i magnetnim članom fiksne struje isključenja pri kratkom spoju, naznačenog opsega termičkog okidača / struje magnetnog okidača / standardne snaga trofaznog motora 50/60 Hz u kategoriji AC-3
Termička zaštita: 0,4-0,63A. Kratkospojna zaštita: 13A. </t>
  </si>
  <si>
    <t>rastavna sklopka 3P, NV/NH 00 125A gG/gL</t>
  </si>
  <si>
    <t>rastavna sklopka 3P, NV/NH 00 80A gG/gL</t>
  </si>
  <si>
    <t>signalna sijalica zelena,crvena</t>
  </si>
  <si>
    <t>Monofazni upravljački transformator 230V/24V,30VA</t>
  </si>
  <si>
    <t>Taster zeleni,start</t>
  </si>
  <si>
    <t>Taster zeleni,stop</t>
  </si>
  <si>
    <t xml:space="preserve">Odvodnik prenapona. U skladu sa sistemom zaštite od indirektnog napona dodira. – tip: PZH II V/230 (Un=230V, Uc=275V, Imax(8/20)=40kA, In(8/20)=20kA, Up&lt;1,3kV, tA&lt;25ns, Ip=60kArms ) 
Postavlja se između faznih i nultog provodnika.  </t>
  </si>
  <si>
    <t>Nabavka isporuka I montaza kucista ormana sledecih dimenzija</t>
  </si>
  <si>
    <t>600x600x200</t>
  </si>
  <si>
    <t>600x800x200</t>
  </si>
  <si>
    <t>800x800x200</t>
  </si>
  <si>
    <t>1600x800x200</t>
  </si>
  <si>
    <t>600x1850x300</t>
  </si>
  <si>
    <t>800x1850x300</t>
  </si>
  <si>
    <t>600x400x200</t>
  </si>
  <si>
    <t>2.0.</t>
  </si>
  <si>
    <t>Kablovi,creva ,regali</t>
  </si>
  <si>
    <t>N2XH-J 3x1.5 mm2.</t>
  </si>
  <si>
    <t>N2XH-J 4x1.5 mm2.</t>
  </si>
  <si>
    <t>N2XH-J 5x1.5 mm2.</t>
  </si>
  <si>
    <t>N2XH-J 3x2.5 mm2.</t>
  </si>
  <si>
    <t>N2XH-J 5x2.5 mm2.</t>
  </si>
  <si>
    <t>N2XH-J 5x4 mm2.</t>
  </si>
  <si>
    <t>N2XH-J 5x6 mm2.</t>
  </si>
  <si>
    <t>N2XH-J 5x16 mm2.</t>
  </si>
  <si>
    <t>N2XH 5x25 mm2.</t>
  </si>
  <si>
    <t>N2XH 5x35 mm2.</t>
  </si>
  <si>
    <t>N2XH 5x50 mm2.</t>
  </si>
  <si>
    <t>N2XH 4x70 mm2.</t>
  </si>
  <si>
    <t>N2XH 4x95 mm2.</t>
  </si>
  <si>
    <t>N2XH 4x120 mm2.</t>
  </si>
  <si>
    <t>PP00  3x1,5RE  0.6/1kV</t>
  </si>
  <si>
    <t>PP00  3x2,5RE  0.6/1kV</t>
  </si>
  <si>
    <t>PP00  5x1.5RE  0.6/1kV</t>
  </si>
  <si>
    <t>PP00  5x2.5RE  0.6/1kV</t>
  </si>
  <si>
    <t>PP00  7x1.5RE  0.6/1kV</t>
  </si>
  <si>
    <t>PP00  3x4RE  0.6/1kV</t>
  </si>
  <si>
    <t>PP00  4x1,5RE  0.6/1kV</t>
  </si>
  <si>
    <t>PP00  4x2,5RE  0.6/1kV</t>
  </si>
  <si>
    <t>PP00  5x1,5RE  0.6/1kV</t>
  </si>
  <si>
    <t>PP00  5x2,5RE  0.6/1kV</t>
  </si>
  <si>
    <t>PP00  5x4RE  0.6/1kV</t>
  </si>
  <si>
    <t>PP00  5x6RE  0.6/1kV</t>
  </si>
  <si>
    <t>PP00  5x10RE  0.6/1kV</t>
  </si>
  <si>
    <t>PP00  5x16RMC  0.6/1kV</t>
  </si>
  <si>
    <t>PP00  5x25RMC  0.6/1kV</t>
  </si>
  <si>
    <t>PP00  4x50RMC  0.6/1kV</t>
  </si>
  <si>
    <t>PP00 4x70RMC  0.6/1kV</t>
  </si>
  <si>
    <t>PP00  4x95RMC  0.6/1kV</t>
  </si>
  <si>
    <t>PP00  4x120RMC  0.6/1kV</t>
  </si>
  <si>
    <t>PP00 A 4x150RMC  0.6/1kV</t>
  </si>
  <si>
    <t>PP-Y  3 x 1,5RE  300/500V</t>
  </si>
  <si>
    <t>PP-Y  3 x 2,5RE  300/500V</t>
  </si>
  <si>
    <t>PP-Y  3 x 4RE  300/500V</t>
  </si>
  <si>
    <t>PP-Y  4 x 1,5RE  300/500V</t>
  </si>
  <si>
    <t>PP-Y  4 x 2,5RE  300/500V</t>
  </si>
  <si>
    <t>PP-Y  5 x 1,5RE  300/500V</t>
  </si>
  <si>
    <t>PP-Y  5 x 2,5RE  300/500V</t>
  </si>
  <si>
    <t>PP-Y  5 x 4RE  300/500V</t>
  </si>
  <si>
    <t>PP-Y  5 x 6RE  300/500V</t>
  </si>
  <si>
    <t>PP-Y  5 x 10RE  300/500V</t>
  </si>
  <si>
    <t xml:space="preserve"> Instalaciona halogen free creva za polaganje kablova fi11</t>
  </si>
  <si>
    <t xml:space="preserve"> Instalaciona halogen free creva za polaganje kablova fi16</t>
  </si>
  <si>
    <t xml:space="preserve"> Instalaciona halogen free creva za polaganje kablova fi23</t>
  </si>
  <si>
    <t xml:space="preserve"> Instalaciona halogen free creva za polaganje kablova fi36</t>
  </si>
  <si>
    <t>Sappa creva FI10</t>
  </si>
  <si>
    <t>Sappa creva FI16</t>
  </si>
  <si>
    <t>J-H(St)H 1 x 2 x 0.6 Lg</t>
  </si>
  <si>
    <t>J-H(St)H 2 x 2 x 0.6 Lg</t>
  </si>
  <si>
    <t>J-H(St)H 3 x 2 x 0.6 Lg</t>
  </si>
  <si>
    <t>J-H(St)H 4 x 2 x 0.6 Lg</t>
  </si>
  <si>
    <t>J-H(St)H 5 x 2 x 0.6 Lg</t>
  </si>
  <si>
    <t>J-H(St)H 6 x 2 x 0.6 Lg</t>
  </si>
  <si>
    <t>J-H(St)H 7 x 2 x 0.6 Lg</t>
  </si>
  <si>
    <t>J-H(St)H 8 x 2 x 0.6 Lg</t>
  </si>
  <si>
    <t>J-H(St)H 9 x 2 x 0.6 Lg</t>
  </si>
  <si>
    <t>J-H(St)H 10 x 2 x 0.6 Lg</t>
  </si>
  <si>
    <t>J-H(St)H 12 x 2 x 0.6 Lg</t>
  </si>
  <si>
    <t>J-H(St)H 14 x 2 x 0.6 Lg</t>
  </si>
  <si>
    <t>LiYCY  2 x 0.75    250V</t>
  </si>
  <si>
    <t>LiYCY  2 x 1        250V</t>
  </si>
  <si>
    <t>LiYCY  2 x 1.5     250V</t>
  </si>
  <si>
    <t>LiYCY  2 x 2.5     250V</t>
  </si>
  <si>
    <t>LiYCY  3 x 0.75    250V</t>
  </si>
  <si>
    <t>LiYCY  3 x 1        250V</t>
  </si>
  <si>
    <t>LiYCY  3 x 1.5     250V</t>
  </si>
  <si>
    <t>LiYCY  3 x 2.5     250V</t>
  </si>
  <si>
    <t>LiYCY  4 x 0.75    250V</t>
  </si>
  <si>
    <t>LiYCY  4 x 1       250V</t>
  </si>
  <si>
    <t>LiYCY  4 x 1.5    250V</t>
  </si>
  <si>
    <t>LiYCY  4 x 2.5    250V</t>
  </si>
  <si>
    <t xml:space="preserve">Nabavka, isporuka i montaža pocinkovanih kablovskih regala 50mm sa poklopcem u spuštenom plafonu za vođenje električnih instalacija jake struje (EE Obračun po dužnom metru kablovskih regala </t>
  </si>
  <si>
    <t xml:space="preserve">Nabavka, isporuka i montaža pocinkovanih kablovskih regala 100mm sa poklopcem u spuštenom plafonu za vođenje električnih instalacija jake struje (EE Obračun po dužnom metru kablovskih regala </t>
  </si>
  <si>
    <t xml:space="preserve">Nabavka, isporuka i montaža pocinkovanih kablovskih regala 200mm sa poklopcem u spuštenom plafonu za vođenje električnih instalacija jake struje (EE Obračun po dužnom metru kablovskih regala </t>
  </si>
  <si>
    <t xml:space="preserve">Nabavka, isporuka i montaža pocinkovanih kablovskih regala 400mm sa poklopcem u spuštenom plafonu za vođenje električnih instalacija jake struje (EE Obračun po dužnom metru kablovskih regala </t>
  </si>
  <si>
    <t>Nabavka i montaza parapetnog razvoda 105x50 sve sa krajnjim poklopcem,uglom L</t>
  </si>
  <si>
    <t>Nabavka i montaza parapetnog razvoda 130x70 sve sa krajnjim poklopcem,uglom L</t>
  </si>
  <si>
    <t xml:space="preserve">JE-H(St)H 2x2x0.8mm² </t>
  </si>
  <si>
    <t>JE-H(St)H 4x4x0.6mm</t>
  </si>
  <si>
    <t xml:space="preserve">Cat.6 F/FTP - 500 Mhz, 4x2xAWG-23, LS0H, plavi1 </t>
  </si>
  <si>
    <t xml:space="preserve">Cat6 UTP - 500 Mhz, 4x2xAWG-23, LS0H, plavi1 </t>
  </si>
  <si>
    <t>RG-59 B/U</t>
  </si>
  <si>
    <t>RG-59 B/UH</t>
  </si>
  <si>
    <t>RG-58 C/U</t>
  </si>
  <si>
    <t>RG-11 A/U</t>
  </si>
  <si>
    <t>P/F 1x4mm</t>
  </si>
  <si>
    <t>P/F 1x6mm</t>
  </si>
  <si>
    <t>P/F 1x16mm</t>
  </si>
  <si>
    <t>P/F 1x25mm</t>
  </si>
  <si>
    <t>Prespojni kabl cat 6a HF dužine 2m za prespajanje u ormanu između patc panel-a i postojećeg switcher-a.</t>
  </si>
  <si>
    <t>Nabavka, isporuka i montaža  obujmica i tiplova od hladnopocinkovanog čelika za vođenje kablova, koji se postavljaju na odgovarajućem međusobnom rastojanju za vođenje do 15 kablova</t>
  </si>
  <si>
    <t>FeZn 25x3mm,</t>
  </si>
  <si>
    <t>kg.</t>
  </si>
  <si>
    <t>FeZn 25x4mm,</t>
  </si>
  <si>
    <t>ukrsni komad</t>
  </si>
  <si>
    <t>3.0.</t>
  </si>
  <si>
    <t>GALANTERIJA</t>
  </si>
  <si>
    <t>Jednopolni prekidac 2M,komplet sa doznom nosacem mehanizma ,maskom</t>
  </si>
  <si>
    <t>Serijski prekidac 2M,komplet sa doznom nosacem mehanizma ,maskom</t>
  </si>
  <si>
    <t>Naizmenicni prekidac 2M,komplet sa doznom nosacem mehanizma ,maskom</t>
  </si>
  <si>
    <t>Set prekidaca 4M,komplet sa doznom ,nosacem mehanizma ,maskom i 4kom 16A prekidaca</t>
  </si>
  <si>
    <t xml:space="preserve">Serijski prekidac OG , bele boje, IP 55. </t>
  </si>
  <si>
    <t>Monofazna prikljucnica 16A,2M,230V</t>
  </si>
  <si>
    <t>Monofazna prikljucnica sa poklopcem 16A,2M,230V</t>
  </si>
  <si>
    <t>Set 4M,komplet sa doznom ,nosacem, maskom i dve prikljucnice 16A,2M,230V</t>
  </si>
  <si>
    <t>Set 6M,komplet sa doznom ,nosacem, maskom i tri prikljucnice 16A,2M,230V</t>
  </si>
  <si>
    <t>Set 6M,komplet sa doznom ,nosacem, maskom i dve prikljucnice 16A,2M,230V. ,dve RJ45 prikljucnice. Komplet</t>
  </si>
  <si>
    <t>Industrijska uticnica nadgradna,16A, UKO-UTO</t>
  </si>
  <si>
    <t>Industrijska uticnica nadgradna,32A, UKO-UTO</t>
  </si>
  <si>
    <t xml:space="preserve"> Trofazna  šuko priključnicaIP 55. </t>
  </si>
  <si>
    <t>Racunarska prikljucnica RJ45</t>
  </si>
  <si>
    <t>Isporuka i ugradnja oklopljenih modula RJ45 cat 6a  koji se ugrađuju u postojeći voice/patch panel</t>
  </si>
  <si>
    <t>Taster za ukljucivanjem/iskljucivanjem sa indikacijom.Sa NO i NC kontaktom</t>
  </si>
  <si>
    <t>Taster za nužno iskljucenje sa kljucem. AT taster sa NO i NC kontaktom</t>
  </si>
  <si>
    <t>4.0.</t>
  </si>
  <si>
    <t>Svetiljke</t>
  </si>
  <si>
    <t xml:space="preserve">Isporučiti, montirati i povezati svetiljku tipa LED GR-312 /30L/A OLYMPIA privremeni spoj, 30lm, 3h, IP40 ili sličnu. </t>
  </si>
  <si>
    <t>Isporučiti, montirati i povezati komplet svetiljku tipa LED panel 40W, 600x600mm, 230VAC, CRI&gt;80, IP40, ugradnja u spušten plafon, cos fi 0,9, 3200lm, 4000K.</t>
  </si>
  <si>
    <t>Isporučiti, montirati i povezati komplet svetiljku tipa LED panel 20W, 600x300mm, 230VAC, CRI&gt;80, IP40, ugradnja u spušten plafon, cos fi 0,9, 3200lm, 4000K</t>
  </si>
  <si>
    <t>Isporučiti, montirati i povez ati komplet svetiljku tipa LED panel 40 W, 1200x300mm, 230VAC, CRI&gt;80, IP40, nadgradna, cos fi 0,9, 3200lm, 4000K</t>
  </si>
  <si>
    <t>Nabavka, isporuka I montaza fluoroscentne svetiljke 2x14W/840, T5, DO, IP55, EEI2,</t>
  </si>
  <si>
    <t>Nabavka, isporuka I montaza fluoroscentne svetiljke 4x14W/840, T5, DO, IP55, EEI2,dimobilna</t>
  </si>
  <si>
    <t>Nabavka, isporuka I montaza fluoroscentne svetiljke 4x14W/840, T5, DO, IP40,</t>
  </si>
  <si>
    <t>Nabavka, isporuka I montaza fluoroscentne svetiljke 4x14W/840, T5, DO, IP55, EEI2, nadgradna</t>
  </si>
  <si>
    <t>Nabavka, isporuka I montaza Rilux 8W, 3h, "panik"</t>
  </si>
  <si>
    <t>Nabavka, isporuka i montaža fluo svetiljke za ugradnju u bolničkim prostorijama (antibakterijska), sa difuzorom od PMMA, sa potrebnom hemijskom rezistivnošću, slične tipuCLEAN C-O 4/24W T16 M600 PM. Svetiljka se ugrađuje   u spušteni plafon.  dimenzija 600h600mm.</t>
  </si>
  <si>
    <t>Isporuka i montaža  svetiljke, za posebnu namenu-informaciju (ili informacioni panel),  predviđenu  za postavljanje na zid,    sa odgovarajućim natpisom.</t>
  </si>
  <si>
    <t>Isporuka i montaža nadgradne svetiljka, panel , 18W, 4000K, 230V, IP20. Svetiljka poseduje LED drajver i LED izvore svetla,</t>
  </si>
  <si>
    <t>5.0.</t>
  </si>
  <si>
    <t>OSTALO</t>
  </si>
  <si>
    <t>Demontaža postojećih starih instalacija, napojnih vodova, svetiljki i instalacionog pribora I drugih instalcija  iz  prostorija .</t>
  </si>
  <si>
    <t>paus</t>
  </si>
  <si>
    <t xml:space="preserve">Izrada svih potrebnih prodora kroz noseće i pregradne zidove, tavanice i krpljenje istih. Zaptivanje prodora kroz požarne zone odgovarajućom protivpožarnom smesom, sa odgovarajućim atestima. </t>
  </si>
  <si>
    <t>kg</t>
  </si>
  <si>
    <t xml:space="preserve">Набавка и уградња главне кутије са шином за изједначење потенцијала у електро просторији
Oбрачун и плаћање по комплетној позицији комплет са повезивањем. </t>
  </si>
  <si>
    <t>komplet</t>
  </si>
  <si>
    <t>Rad elektricara po casu</t>
  </si>
  <si>
    <t>n/cas</t>
  </si>
  <si>
    <t>patch panel sa ugrađenih 24 RJ45, cat 6</t>
  </si>
  <si>
    <t>razvodna kutija fi78</t>
  </si>
  <si>
    <t>razvodna kutija 100x100</t>
  </si>
  <si>
    <t>pauš</t>
  </si>
  <si>
    <t>Заптивање и запуњавање  пукотина и  мањих дилатација  у  поду ,адинг масом .Обрачун  по  м1</t>
  </si>
  <si>
    <t>Израда  армирано бетонске плоче  д= 20 цм марке МБ 30. Бетон уградити и неговати по прописима. У цену улази и оплата. 
Обрачун по м3 изливене плоче.</t>
  </si>
  <si>
    <t xml:space="preserve">Рад КВ  гипсара </t>
  </si>
  <si>
    <t xml:space="preserve">Рад  КВ водоинсталатера </t>
  </si>
  <si>
    <t>УКУПНО ЕЛЕКТРО РАДОВИ:</t>
  </si>
  <si>
    <t>Рад  радника машинске струке</t>
  </si>
  <si>
    <t>Набавка и уградњеа вентила и фитинга  за  канализационе  цеви   отпорних на температуру од 90  C</t>
  </si>
  <si>
    <t>Набавка и уградња вентила и фитинга  за  водоводне цеви   отпорних на температуру од 90  C</t>
  </si>
  <si>
    <r>
      <t>Набавка и  постављање канализационих цеви отпорних на температуру од 90</t>
    </r>
    <r>
      <rPr>
        <sz val="10"/>
        <color indexed="8"/>
        <rFont val="Arial"/>
        <family val="2"/>
      </rPr>
      <t>°С свих профила</t>
    </r>
  </si>
  <si>
    <r>
      <t>Набавка  и постављање водоводних  цеви отпорних на температуру од 90</t>
    </r>
    <r>
      <rPr>
        <sz val="10"/>
        <color indexed="8"/>
        <rFont val="Arial"/>
        <family val="2"/>
      </rPr>
      <t>°С свих профила</t>
    </r>
  </si>
  <si>
    <t>Демонтажа металних прозора преко  5м2 и одношење на градилишну и одношење на градилишну депонију.</t>
  </si>
  <si>
    <t>Београд,    ________________  2019. год.</t>
  </si>
  <si>
    <r>
      <t xml:space="preserve"> Набавка  материјала  бојење зидова и плафона  </t>
    </r>
    <r>
      <rPr>
        <b/>
        <sz val="14"/>
        <rFont val="Arial"/>
        <family val="2"/>
      </rPr>
      <t>антибактериском</t>
    </r>
    <r>
      <rPr>
        <sz val="14"/>
        <rFont val="Arial"/>
        <family val="2"/>
      </rPr>
      <t xml:space="preserve">  дисперзивном  бојом .Обрачун  по  м2  бојене површине .</t>
    </r>
  </si>
</sst>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КМ&quot;;\-#,##0\ &quot;КМ&quot;"/>
    <numFmt numFmtId="183" formatCode="#,##0\ &quot;КМ&quot;;[Red]\-#,##0\ &quot;КМ&quot;"/>
    <numFmt numFmtId="184" formatCode="#,##0.00\ &quot;КМ&quot;;\-#,##0.00\ &quot;КМ&quot;"/>
    <numFmt numFmtId="185" formatCode="#,##0.00\ &quot;КМ&quot;;[Red]\-#,##0.00\ &quot;КМ&quot;"/>
    <numFmt numFmtId="186" formatCode="_-* #,##0\ &quot;КМ&quot;_-;\-* #,##0\ &quot;КМ&quot;_-;_-* &quot;-&quot;\ &quot;КМ&quot;_-;_-@_-"/>
    <numFmt numFmtId="187" formatCode="_-* #,##0\ _К_М_-;\-* #,##0\ _К_М_-;_-* &quot;-&quot;\ _К_М_-;_-@_-"/>
    <numFmt numFmtId="188" formatCode="_-* #,##0.00\ &quot;КМ&quot;_-;\-* #,##0.00\ &quot;КМ&quot;_-;_-* &quot;-&quot;??\ &quot;КМ&quot;_-;_-@_-"/>
    <numFmt numFmtId="189" formatCode="_-* #,##0.00\ _К_М_-;\-* #,##0.00\ _К_М_-;_-* &quot;-&quot;??\ _К_М_-;_-@_-"/>
    <numFmt numFmtId="190" formatCode="[$-81A]d\.\ mmmm\ yyyy"/>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mm/dd/yyyy"/>
    <numFmt numFmtId="197" formatCode="0.00;[Red]0.00"/>
    <numFmt numFmtId="198" formatCode="#,##0.00;[Red]#,##0.00"/>
    <numFmt numFmtId="199" formatCode="[$-1C1A]d\.\ mmmm\ yyyy"/>
  </numFmts>
  <fonts count="99">
    <font>
      <sz val="10"/>
      <name val="Arial"/>
      <family val="0"/>
    </font>
    <font>
      <sz val="11"/>
      <color indexed="8"/>
      <name val="Tahoma"/>
      <family val="2"/>
    </font>
    <font>
      <b/>
      <sz val="10"/>
      <name val="Arial"/>
      <family val="2"/>
    </font>
    <font>
      <u val="single"/>
      <sz val="10"/>
      <color indexed="12"/>
      <name val="Arial"/>
      <family val="2"/>
    </font>
    <font>
      <sz val="14"/>
      <name val="Arial"/>
      <family val="2"/>
    </font>
    <font>
      <u val="single"/>
      <sz val="10"/>
      <color indexed="36"/>
      <name val="Arial"/>
      <family val="2"/>
    </font>
    <font>
      <b/>
      <i/>
      <u val="single"/>
      <sz val="20"/>
      <name val="Arial"/>
      <family val="2"/>
    </font>
    <font>
      <b/>
      <i/>
      <u val="single"/>
      <sz val="14"/>
      <name val="Arial"/>
      <family val="2"/>
    </font>
    <font>
      <b/>
      <sz val="14"/>
      <name val="Arial"/>
      <family val="2"/>
    </font>
    <font>
      <b/>
      <sz val="10"/>
      <color indexed="54"/>
      <name val="Arial"/>
      <family val="2"/>
    </font>
    <font>
      <b/>
      <sz val="11"/>
      <color indexed="54"/>
      <name val="Arial"/>
      <family val="2"/>
    </font>
    <font>
      <b/>
      <i/>
      <u val="single"/>
      <sz val="14"/>
      <color indexed="54"/>
      <name val="Arial"/>
      <family val="2"/>
    </font>
    <font>
      <sz val="14"/>
      <color indexed="54"/>
      <name val="Arial"/>
      <family val="2"/>
    </font>
    <font>
      <b/>
      <sz val="14"/>
      <color indexed="54"/>
      <name val="Arial"/>
      <family val="2"/>
    </font>
    <font>
      <b/>
      <i/>
      <sz val="10"/>
      <name val="Arial"/>
      <family val="2"/>
    </font>
    <font>
      <b/>
      <sz val="10"/>
      <color indexed="8"/>
      <name val="Arial"/>
      <family val="2"/>
    </font>
    <font>
      <b/>
      <sz val="10"/>
      <color indexed="8"/>
      <name val="Arial Narrow"/>
      <family val="2"/>
    </font>
    <font>
      <i/>
      <sz val="10"/>
      <name val="Arial"/>
      <family val="2"/>
    </font>
    <font>
      <sz val="10"/>
      <color indexed="8"/>
      <name val="Arial"/>
      <family val="2"/>
    </font>
    <font>
      <sz val="10"/>
      <name val="Times New Roman"/>
      <family val="1"/>
    </font>
    <font>
      <sz val="12"/>
      <name val="Times New Roman"/>
      <family val="1"/>
    </font>
    <font>
      <vertAlign val="superscript"/>
      <sz val="12"/>
      <color indexed="8"/>
      <name val="Times New Roman"/>
      <family val="1"/>
    </font>
    <font>
      <sz val="16"/>
      <name val="Arial"/>
      <family val="2"/>
    </font>
    <font>
      <b/>
      <i/>
      <sz val="14"/>
      <name val="Arial"/>
      <family val="2"/>
    </font>
    <font>
      <vertAlign val="superscript"/>
      <sz val="14"/>
      <color indexed="8"/>
      <name val="Arial"/>
      <family val="2"/>
    </font>
    <font>
      <sz val="14"/>
      <color indexed="8"/>
      <name val="Arial"/>
      <family val="2"/>
    </font>
    <font>
      <vertAlign val="superscript"/>
      <sz val="14"/>
      <name val="Arial"/>
      <family val="2"/>
    </font>
    <font>
      <b/>
      <u val="single"/>
      <sz val="14"/>
      <name val="Arial"/>
      <family val="2"/>
    </font>
    <font>
      <b/>
      <vertAlign val="superscript"/>
      <sz val="14"/>
      <name val="Arial"/>
      <family val="2"/>
    </font>
    <font>
      <sz val="11"/>
      <color indexed="8"/>
      <name val="Calibri"/>
      <family val="2"/>
    </font>
    <font>
      <sz val="8"/>
      <name val="Arial"/>
      <family val="2"/>
    </font>
    <font>
      <sz val="8"/>
      <name val="Times New Roman"/>
      <family val="1"/>
    </font>
    <font>
      <sz val="11"/>
      <name val="Times New Roman"/>
      <family val="1"/>
    </font>
    <font>
      <sz val="9"/>
      <name val="Arial"/>
      <family val="2"/>
    </font>
    <font>
      <sz val="9"/>
      <color indexed="8"/>
      <name val="Arial"/>
      <family val="2"/>
    </font>
    <font>
      <sz val="9"/>
      <name val="Times New Roman"/>
      <family val="1"/>
    </font>
    <font>
      <b/>
      <sz val="9"/>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10"/>
      <color indexed="9"/>
      <name val="Arial"/>
      <family val="2"/>
    </font>
    <font>
      <sz val="12"/>
      <color indexed="8"/>
      <name val="Times New Roman"/>
      <family val="1"/>
    </font>
    <font>
      <sz val="11"/>
      <name val="Calibri"/>
      <family val="2"/>
    </font>
    <font>
      <sz val="11"/>
      <color indexed="10"/>
      <name val="Calibri"/>
      <family val="2"/>
    </font>
    <font>
      <sz val="12"/>
      <color indexed="10"/>
      <name val="Times New Roman"/>
      <family val="1"/>
    </font>
    <font>
      <b/>
      <sz val="14"/>
      <color indexed="8"/>
      <name val="Arial"/>
      <family val="2"/>
    </font>
    <font>
      <b/>
      <sz val="11"/>
      <color indexed="8"/>
      <name val="Calibri"/>
      <family val="2"/>
    </font>
    <font>
      <sz val="8"/>
      <color indexed="8"/>
      <name val="Calibri"/>
      <family val="2"/>
    </font>
    <font>
      <sz val="8"/>
      <color indexed="8"/>
      <name val="Arial"/>
      <family val="2"/>
    </font>
    <font>
      <b/>
      <sz val="9"/>
      <color indexed="8"/>
      <name val="Calibri"/>
      <family val="2"/>
    </font>
    <font>
      <sz val="9"/>
      <color indexed="8"/>
      <name val="Calibri"/>
      <family val="2"/>
    </font>
    <font>
      <b/>
      <sz val="12"/>
      <color indexed="8"/>
      <name val="Calibri"/>
      <family val="2"/>
    </font>
    <font>
      <b/>
      <sz val="12"/>
      <color indexed="8"/>
      <name val="Times New Roman"/>
      <family val="1"/>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sz val="11"/>
      <color theme="1"/>
      <name val="Calibri"/>
      <family val="2"/>
    </font>
    <font>
      <b/>
      <sz val="11"/>
      <color rgb="FF3F3F3F"/>
      <name val="Tahoma"/>
      <family val="2"/>
    </font>
    <font>
      <b/>
      <sz val="18"/>
      <color theme="3"/>
      <name val="Cambria"/>
      <family val="2"/>
    </font>
    <font>
      <b/>
      <sz val="11"/>
      <color theme="1"/>
      <name val="Tahoma"/>
      <family val="2"/>
    </font>
    <font>
      <sz val="11"/>
      <color rgb="FFFF0000"/>
      <name val="Tahoma"/>
      <family val="2"/>
    </font>
    <font>
      <sz val="10"/>
      <color theme="0"/>
      <name val="Arial"/>
      <family val="2"/>
    </font>
    <font>
      <sz val="12"/>
      <color theme="1"/>
      <name val="Times New Roman"/>
      <family val="1"/>
    </font>
    <font>
      <sz val="11"/>
      <color rgb="FFFF0000"/>
      <name val="Calibri"/>
      <family val="2"/>
    </font>
    <font>
      <sz val="12"/>
      <color rgb="FFFF0000"/>
      <name val="Times New Roman"/>
      <family val="1"/>
    </font>
    <font>
      <sz val="10"/>
      <color theme="1"/>
      <name val="Arial"/>
      <family val="2"/>
    </font>
    <font>
      <sz val="14"/>
      <color theme="1"/>
      <name val="Arial"/>
      <family val="2"/>
    </font>
    <font>
      <b/>
      <sz val="14"/>
      <color theme="1"/>
      <name val="Arial"/>
      <family val="2"/>
    </font>
    <font>
      <b/>
      <sz val="11"/>
      <color theme="1"/>
      <name val="Calibri"/>
      <family val="2"/>
    </font>
    <font>
      <sz val="8"/>
      <color theme="1"/>
      <name val="Calibri"/>
      <family val="2"/>
    </font>
    <font>
      <sz val="8"/>
      <color theme="1"/>
      <name val="Arial"/>
      <family val="2"/>
    </font>
    <font>
      <b/>
      <sz val="9"/>
      <color theme="1"/>
      <name val="Calibri"/>
      <family val="2"/>
    </font>
    <font>
      <sz val="9"/>
      <color theme="1"/>
      <name val="Arial"/>
      <family val="2"/>
    </font>
    <font>
      <sz val="9"/>
      <color theme="1"/>
      <name val="Calibri"/>
      <family val="2"/>
    </font>
    <font>
      <b/>
      <sz val="12"/>
      <color theme="1"/>
      <name val="Calibri"/>
      <family val="2"/>
    </font>
    <font>
      <b/>
      <sz val="12"/>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gray125">
        <bgColor indexed="9"/>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5"/>
        <bgColor indexed="64"/>
      </patternFill>
    </fill>
    <fill>
      <patternFill patternType="solid">
        <fgColor theme="2" tint="-0.0999699980020523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ck"/>
      <right>
        <color indexed="63"/>
      </right>
      <top>
        <color indexed="63"/>
      </top>
      <bottom>
        <color indexed="63"/>
      </bottom>
    </border>
    <border>
      <left>
        <color indexed="63"/>
      </left>
      <right>
        <color indexed="63"/>
      </right>
      <top style="thin"/>
      <bottom>
        <color indexed="63"/>
      </bottom>
    </border>
    <border>
      <left style="thick"/>
      <right>
        <color indexed="63"/>
      </right>
      <top>
        <color indexed="63"/>
      </top>
      <bottom style="thick"/>
    </border>
    <border>
      <left>
        <color indexed="63"/>
      </left>
      <right>
        <color indexed="63"/>
      </right>
      <top style="double"/>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style="medium"/>
    </border>
    <border>
      <left>
        <color indexed="63"/>
      </left>
      <right style="thick"/>
      <top>
        <color indexed="63"/>
      </top>
      <bottom>
        <color indexed="63"/>
      </bottom>
    </border>
    <border>
      <left style="thin"/>
      <right style="thick"/>
      <top style="thin"/>
      <bottom style="thin"/>
    </border>
    <border>
      <left style="thin"/>
      <right style="thick"/>
      <top style="thin"/>
      <bottom>
        <color indexed="63"/>
      </bottom>
    </border>
    <border>
      <left style="medium"/>
      <right style="thick"/>
      <top style="medium"/>
      <bottom style="medium"/>
    </border>
    <border>
      <left>
        <color indexed="63"/>
      </left>
      <right>
        <color indexed="63"/>
      </right>
      <top>
        <color indexed="63"/>
      </top>
      <bottom style="thick"/>
    </border>
    <border>
      <left>
        <color indexed="63"/>
      </left>
      <right style="thick"/>
      <top>
        <color indexed="63"/>
      </top>
      <bottom style="thick"/>
    </border>
    <border>
      <left style="thin"/>
      <right style="thick"/>
      <top>
        <color indexed="63"/>
      </top>
      <bottom style="thin"/>
    </border>
    <border>
      <left style="thick"/>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thin"/>
    </border>
    <border>
      <left style="thick"/>
      <right style="thin"/>
      <top>
        <color indexed="63"/>
      </top>
      <bottom>
        <color indexed="63"/>
      </bottom>
    </border>
    <border>
      <left style="thick"/>
      <right style="thin"/>
      <top style="thin"/>
      <bottom>
        <color indexed="63"/>
      </bottom>
    </border>
    <border>
      <left style="thick"/>
      <right style="thin"/>
      <top>
        <color indexed="63"/>
      </top>
      <bottom style="thin"/>
    </border>
    <border>
      <left style="thick"/>
      <right style="thin"/>
      <top style="thin"/>
      <bottom style="thick"/>
    </border>
    <border>
      <left style="hair"/>
      <right/>
      <top>
        <color indexed="63"/>
      </top>
      <bottom>
        <color indexed="63"/>
      </bottom>
    </border>
    <border>
      <left>
        <color indexed="63"/>
      </left>
      <right style="medium"/>
      <top style="thin"/>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color indexed="63"/>
      </right>
      <top>
        <color indexed="63"/>
      </top>
      <bottom style="thin"/>
    </border>
    <border>
      <left>
        <color indexed="63"/>
      </left>
      <right style="thick"/>
      <top style="medium"/>
      <bottom>
        <color indexed="63"/>
      </bottom>
    </border>
    <border>
      <left>
        <color indexed="63"/>
      </left>
      <right style="thick"/>
      <top>
        <color indexed="63"/>
      </top>
      <bottom style="medium"/>
    </border>
    <border>
      <left>
        <color indexed="63"/>
      </left>
      <right style="thick"/>
      <top style="medium"/>
      <bottom style="medium"/>
    </border>
    <border>
      <left>
        <color indexed="63"/>
      </left>
      <right style="thick"/>
      <top style="thin"/>
      <bottom>
        <color indexed="63"/>
      </bottom>
    </border>
    <border>
      <left style="thin"/>
      <right style="thin"/>
      <top>
        <color indexed="63"/>
      </top>
      <bottom style="medium"/>
    </border>
    <border>
      <left>
        <color indexed="63"/>
      </left>
      <right style="thin"/>
      <top>
        <color indexed="63"/>
      </top>
      <bottom style="thin"/>
    </border>
  </borders>
  <cellStyleXfs count="3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29" fillId="0" borderId="0">
      <alignment/>
      <protection/>
    </xf>
    <xf numFmtId="0" fontId="71" fillId="0" borderId="0" applyNumberFormat="0" applyFill="0" applyBorder="0" applyAlignment="0" applyProtection="0"/>
    <xf numFmtId="0" fontId="5"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80" fillId="26"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88">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0" fillId="0" borderId="11" xfId="0" applyFont="1" applyBorder="1" applyAlignment="1">
      <alignment/>
    </xf>
    <xf numFmtId="0" fontId="0" fillId="0" borderId="0" xfId="0" applyFont="1" applyFill="1" applyAlignment="1">
      <alignment/>
    </xf>
    <xf numFmtId="4" fontId="4" fillId="0" borderId="10" xfId="0" applyNumberFormat="1" applyFont="1" applyBorder="1" applyAlignment="1">
      <alignment/>
    </xf>
    <xf numFmtId="195" fontId="0" fillId="0" borderId="0" xfId="0" applyNumberFormat="1" applyFont="1" applyAlignment="1">
      <alignment horizontal="right"/>
    </xf>
    <xf numFmtId="0" fontId="0" fillId="32" borderId="0" xfId="0" applyFont="1" applyFill="1" applyAlignment="1">
      <alignment/>
    </xf>
    <xf numFmtId="0" fontId="4" fillId="0" borderId="12" xfId="0" applyFont="1" applyBorder="1" applyAlignment="1">
      <alignment vertical="top" wrapText="1"/>
    </xf>
    <xf numFmtId="2" fontId="0" fillId="0" borderId="0" xfId="0" applyNumberFormat="1" applyFont="1" applyAlignment="1">
      <alignment horizontal="left"/>
    </xf>
    <xf numFmtId="4" fontId="0" fillId="0" borderId="0" xfId="0" applyNumberFormat="1" applyFont="1" applyAlignment="1">
      <alignment horizontal="left"/>
    </xf>
    <xf numFmtId="4" fontId="0" fillId="0" borderId="0" xfId="0" applyNumberFormat="1" applyFont="1" applyFill="1" applyAlignment="1">
      <alignment/>
    </xf>
    <xf numFmtId="0" fontId="4" fillId="0" borderId="13" xfId="0" applyFont="1" applyBorder="1" applyAlignment="1">
      <alignment vertical="top" wrapText="1"/>
    </xf>
    <xf numFmtId="0" fontId="8" fillId="0" borderId="14" xfId="363" applyFont="1" applyFill="1" applyBorder="1" applyAlignment="1">
      <alignment vertical="top" wrapText="1"/>
      <protection/>
    </xf>
    <xf numFmtId="2" fontId="4"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2" fontId="4" fillId="0" borderId="13" xfId="0" applyNumberFormat="1" applyFont="1" applyBorder="1" applyAlignment="1" applyProtection="1">
      <alignment/>
      <protection locked="0"/>
    </xf>
    <xf numFmtId="2" fontId="4" fillId="0" borderId="17"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0" fontId="0" fillId="0" borderId="0" xfId="208">
      <alignment/>
      <protection/>
    </xf>
    <xf numFmtId="4" fontId="0" fillId="0" borderId="0" xfId="208" applyNumberFormat="1" applyFill="1">
      <alignment/>
      <protection/>
    </xf>
    <xf numFmtId="0" fontId="0" fillId="0" borderId="0" xfId="208" applyFill="1">
      <alignment/>
      <protection/>
    </xf>
    <xf numFmtId="0" fontId="0" fillId="0" borderId="0" xfId="208" applyFont="1">
      <alignment/>
      <protection/>
    </xf>
    <xf numFmtId="0" fontId="11" fillId="0" borderId="0" xfId="208" applyFont="1">
      <alignment/>
      <protection/>
    </xf>
    <xf numFmtId="0" fontId="10" fillId="0" borderId="0" xfId="208" applyFont="1">
      <alignment/>
      <protection/>
    </xf>
    <xf numFmtId="0" fontId="12" fillId="0" borderId="12" xfId="208" applyFont="1" applyBorder="1" applyAlignment="1">
      <alignment vertical="top" wrapText="1"/>
      <protection/>
    </xf>
    <xf numFmtId="0" fontId="4" fillId="0" borderId="10" xfId="208" applyFont="1" applyBorder="1">
      <alignment/>
      <protection/>
    </xf>
    <xf numFmtId="0" fontId="12" fillId="0" borderId="18" xfId="208" applyFont="1" applyBorder="1" applyAlignment="1">
      <alignment vertical="top" wrapText="1"/>
      <protection/>
    </xf>
    <xf numFmtId="0" fontId="4" fillId="0" borderId="19" xfId="208" applyFont="1" applyBorder="1">
      <alignment/>
      <protection/>
    </xf>
    <xf numFmtId="4" fontId="0" fillId="0" borderId="0" xfId="208" applyNumberFormat="1" applyFont="1">
      <alignment/>
      <protection/>
    </xf>
    <xf numFmtId="4" fontId="4" fillId="0" borderId="10" xfId="208" applyNumberFormat="1" applyFont="1" applyBorder="1">
      <alignment/>
      <protection/>
    </xf>
    <xf numFmtId="4" fontId="4" fillId="0" borderId="19" xfId="208" applyNumberFormat="1" applyFont="1" applyBorder="1">
      <alignment/>
      <protection/>
    </xf>
    <xf numFmtId="195" fontId="0" fillId="0" borderId="0" xfId="208" applyNumberFormat="1" applyFont="1" applyAlignment="1">
      <alignment horizontal="center"/>
      <protection/>
    </xf>
    <xf numFmtId="195" fontId="9" fillId="0" borderId="0" xfId="208" applyNumberFormat="1" applyFont="1" applyAlignment="1">
      <alignment horizontal="center"/>
      <protection/>
    </xf>
    <xf numFmtId="0" fontId="0" fillId="0" borderId="0" xfId="208" applyFont="1" applyAlignment="1">
      <alignment horizontal="center"/>
      <protection/>
    </xf>
    <xf numFmtId="2" fontId="4" fillId="0" borderId="17" xfId="208" applyNumberFormat="1" applyFont="1" applyBorder="1" applyAlignment="1" applyProtection="1">
      <alignment/>
      <protection locked="0"/>
    </xf>
    <xf numFmtId="4" fontId="4" fillId="0" borderId="10" xfId="208" applyNumberFormat="1" applyFont="1" applyBorder="1" applyAlignment="1" applyProtection="1">
      <alignment/>
      <protection locked="0"/>
    </xf>
    <xf numFmtId="2" fontId="4" fillId="0" borderId="15" xfId="208" applyNumberFormat="1" applyFont="1" applyBorder="1" applyAlignment="1" applyProtection="1">
      <alignment/>
      <protection locked="0"/>
    </xf>
    <xf numFmtId="4" fontId="4" fillId="0" borderId="16" xfId="208" applyNumberFormat="1" applyFont="1" applyBorder="1" applyAlignment="1" applyProtection="1">
      <alignment/>
      <protection locked="0"/>
    </xf>
    <xf numFmtId="4" fontId="4" fillId="0" borderId="19" xfId="208" applyNumberFormat="1" applyFont="1" applyBorder="1" applyAlignment="1" applyProtection="1">
      <alignment/>
      <protection locked="0"/>
    </xf>
    <xf numFmtId="0" fontId="13" fillId="0" borderId="12" xfId="363" applyFont="1" applyFill="1" applyBorder="1" applyAlignment="1">
      <alignment vertical="top" wrapText="1"/>
      <protection/>
    </xf>
    <xf numFmtId="2" fontId="4" fillId="0" borderId="19" xfId="208" applyNumberFormat="1" applyFont="1" applyBorder="1" applyAlignment="1" applyProtection="1">
      <alignment/>
      <protection locked="0"/>
    </xf>
    <xf numFmtId="0" fontId="0" fillId="0" borderId="0" xfId="224">
      <alignment/>
      <protection/>
    </xf>
    <xf numFmtId="0" fontId="15" fillId="33" borderId="12" xfId="224" applyFont="1" applyFill="1" applyBorder="1" applyAlignment="1">
      <alignment horizontal="center" wrapText="1"/>
      <protection/>
    </xf>
    <xf numFmtId="0" fontId="16" fillId="33" borderId="20" xfId="224" applyFont="1" applyFill="1" applyBorder="1" applyAlignment="1">
      <alignment horizontal="center" wrapText="1"/>
      <protection/>
    </xf>
    <xf numFmtId="4" fontId="15" fillId="33" borderId="20" xfId="224" applyNumberFormat="1" applyFont="1" applyFill="1" applyBorder="1" applyAlignment="1">
      <alignment horizontal="center" wrapText="1"/>
      <protection/>
    </xf>
    <xf numFmtId="0" fontId="0" fillId="0" borderId="0" xfId="224" applyFont="1" applyAlignment="1">
      <alignment horizontal="right" vertical="top" wrapText="1"/>
      <protection/>
    </xf>
    <xf numFmtId="0" fontId="17" fillId="0" borderId="0" xfId="224" applyFont="1" applyAlignment="1">
      <alignment vertical="top" wrapText="1"/>
      <protection/>
    </xf>
    <xf numFmtId="0" fontId="0" fillId="0" borderId="0" xfId="224" applyFont="1" applyBorder="1" applyAlignment="1">
      <alignment wrapText="1"/>
      <protection/>
    </xf>
    <xf numFmtId="1" fontId="0" fillId="0" borderId="0" xfId="224" applyNumberFormat="1" applyFont="1" applyBorder="1" applyAlignment="1">
      <alignment horizontal="right" wrapText="1"/>
      <protection/>
    </xf>
    <xf numFmtId="4" fontId="0" fillId="0" borderId="0" xfId="224" applyNumberFormat="1" applyFont="1" applyBorder="1" applyAlignment="1">
      <alignment horizontal="center" wrapText="1"/>
      <protection/>
    </xf>
    <xf numFmtId="0" fontId="18" fillId="0" borderId="0" xfId="224" applyFont="1" applyAlignment="1">
      <alignment horizontal="right" vertical="top"/>
      <protection/>
    </xf>
    <xf numFmtId="0" fontId="0" fillId="0" borderId="0" xfId="224" applyFont="1" applyAlignment="1">
      <alignment horizontal="right" vertical="top"/>
      <protection/>
    </xf>
    <xf numFmtId="0" fontId="17" fillId="0" borderId="0" xfId="224" applyFont="1" applyAlignment="1">
      <alignment vertical="top"/>
      <protection/>
    </xf>
    <xf numFmtId="0" fontId="2" fillId="0" borderId="0" xfId="224" applyFont="1">
      <alignment/>
      <protection/>
    </xf>
    <xf numFmtId="4" fontId="0" fillId="0" borderId="0" xfId="224" applyNumberFormat="1" applyFont="1" applyBorder="1">
      <alignment/>
      <protection/>
    </xf>
    <xf numFmtId="0" fontId="18" fillId="0" borderId="0" xfId="224" applyFont="1" applyBorder="1" applyAlignment="1">
      <alignment vertical="top" wrapText="1"/>
      <protection/>
    </xf>
    <xf numFmtId="0" fontId="18" fillId="0" borderId="0" xfId="224" applyFont="1" applyBorder="1">
      <alignment/>
      <protection/>
    </xf>
    <xf numFmtId="0" fontId="18" fillId="0" borderId="0" xfId="224" applyFont="1" applyAlignment="1">
      <alignment vertical="top"/>
      <protection/>
    </xf>
    <xf numFmtId="0" fontId="0" fillId="0" borderId="0" xfId="224" applyAlignment="1">
      <alignment horizontal="center" vertical="center"/>
      <protection/>
    </xf>
    <xf numFmtId="0" fontId="18" fillId="0" borderId="11" xfId="224" applyFont="1" applyBorder="1" applyAlignment="1">
      <alignment horizontal="right" vertical="top"/>
      <protection/>
    </xf>
    <xf numFmtId="0" fontId="0" fillId="0" borderId="11" xfId="224" applyFont="1" applyBorder="1" applyAlignment="1">
      <alignment vertical="top" wrapText="1"/>
      <protection/>
    </xf>
    <xf numFmtId="0" fontId="0" fillId="0" borderId="11" xfId="224" applyFont="1" applyBorder="1">
      <alignment/>
      <protection/>
    </xf>
    <xf numFmtId="1" fontId="0" fillId="0" borderId="11" xfId="224" applyNumberFormat="1" applyFont="1" applyBorder="1">
      <alignment/>
      <protection/>
    </xf>
    <xf numFmtId="4" fontId="0" fillId="0" borderId="11" xfId="224" applyNumberFormat="1" applyFont="1" applyBorder="1">
      <alignment/>
      <protection/>
    </xf>
    <xf numFmtId="0" fontId="0" fillId="0" borderId="11" xfId="224" applyFont="1" applyBorder="1" applyAlignment="1">
      <alignment horizontal="right" vertical="top"/>
      <protection/>
    </xf>
    <xf numFmtId="0" fontId="17" fillId="0" borderId="11" xfId="224" applyFont="1" applyBorder="1" applyAlignment="1">
      <alignment vertical="top" wrapText="1"/>
      <protection/>
    </xf>
    <xf numFmtId="1" fontId="0" fillId="0" borderId="11" xfId="224" applyNumberFormat="1" applyFont="1" applyBorder="1" applyAlignment="1">
      <alignment horizontal="right"/>
      <protection/>
    </xf>
    <xf numFmtId="0" fontId="17" fillId="0" borderId="11" xfId="224" applyFont="1" applyBorder="1" applyAlignment="1">
      <alignment vertical="top"/>
      <protection/>
    </xf>
    <xf numFmtId="1" fontId="18" fillId="0" borderId="0" xfId="224" applyNumberFormat="1" applyFont="1" applyBorder="1" applyAlignment="1">
      <alignment horizontal="right"/>
      <protection/>
    </xf>
    <xf numFmtId="4" fontId="18" fillId="0" borderId="0" xfId="224" applyNumberFormat="1" applyFont="1" applyBorder="1">
      <alignment/>
      <protection/>
    </xf>
    <xf numFmtId="0" fontId="18" fillId="0" borderId="11" xfId="224" applyFont="1" applyBorder="1" applyAlignment="1">
      <alignment vertical="top" wrapText="1"/>
      <protection/>
    </xf>
    <xf numFmtId="0" fontId="18" fillId="0" borderId="11" xfId="224" applyFont="1" applyBorder="1">
      <alignment/>
      <protection/>
    </xf>
    <xf numFmtId="1" fontId="18" fillId="0" borderId="11" xfId="224" applyNumberFormat="1" applyFont="1" applyBorder="1" applyAlignment="1">
      <alignment horizontal="right"/>
      <protection/>
    </xf>
    <xf numFmtId="4" fontId="18" fillId="0" borderId="11" xfId="224" applyNumberFormat="1" applyFont="1" applyBorder="1">
      <alignment/>
      <protection/>
    </xf>
    <xf numFmtId="0" fontId="0" fillId="0" borderId="0" xfId="224" applyFill="1" applyAlignment="1">
      <alignment horizontal="right"/>
      <protection/>
    </xf>
    <xf numFmtId="0" fontId="0" fillId="0" borderId="0" xfId="224" applyFill="1" applyAlignment="1">
      <alignment horizontal="center"/>
      <protection/>
    </xf>
    <xf numFmtId="0" fontId="4" fillId="0" borderId="18"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0" fillId="0" borderId="0" xfId="0"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Alignment="1">
      <alignment horizontal="center"/>
    </xf>
    <xf numFmtId="4" fontId="0" fillId="0" borderId="0" xfId="0" applyNumberFormat="1" applyFont="1" applyAlignment="1">
      <alignment horizontal="right"/>
    </xf>
    <xf numFmtId="0" fontId="84" fillId="34" borderId="0" xfId="0" applyFont="1" applyFill="1" applyAlignment="1">
      <alignment/>
    </xf>
    <xf numFmtId="0" fontId="0" fillId="34" borderId="0" xfId="0" applyFont="1" applyFill="1" applyAlignment="1">
      <alignment/>
    </xf>
    <xf numFmtId="0" fontId="0" fillId="0" borderId="11" xfId="0" applyBorder="1" applyAlignment="1">
      <alignment horizontal="center" vertical="top"/>
    </xf>
    <xf numFmtId="0" fontId="0" fillId="0" borderId="21" xfId="0" applyFont="1" applyBorder="1" applyAlignment="1">
      <alignment horizontal="center"/>
    </xf>
    <xf numFmtId="4" fontId="0" fillId="0" borderId="11" xfId="0" applyNumberFormat="1" applyBorder="1" applyAlignment="1">
      <alignment horizontal="right"/>
    </xf>
    <xf numFmtId="0" fontId="0" fillId="0" borderId="0" xfId="0" applyFont="1" applyAlignment="1">
      <alignment horizontal="center"/>
    </xf>
    <xf numFmtId="0" fontId="85" fillId="0" borderId="11" xfId="0" applyFont="1" applyBorder="1" applyAlignment="1">
      <alignment horizontal="center" wrapText="1"/>
    </xf>
    <xf numFmtId="0" fontId="55" fillId="0" borderId="11" xfId="0" applyFont="1" applyBorder="1" applyAlignment="1">
      <alignment horizontal="center" vertical="top"/>
    </xf>
    <xf numFmtId="0" fontId="20" fillId="0" borderId="11" xfId="0" applyFont="1" applyBorder="1" applyAlignment="1">
      <alignment horizontal="center" wrapText="1"/>
    </xf>
    <xf numFmtId="0" fontId="55" fillId="0" borderId="21" xfId="0" applyFont="1" applyBorder="1" applyAlignment="1">
      <alignment horizontal="center"/>
    </xf>
    <xf numFmtId="0" fontId="86" fillId="0" borderId="0" xfId="0" applyFont="1" applyAlignment="1">
      <alignment/>
    </xf>
    <xf numFmtId="0" fontId="0" fillId="0" borderId="0" xfId="0" applyAlignment="1">
      <alignment/>
    </xf>
    <xf numFmtId="0" fontId="86" fillId="0" borderId="0" xfId="0" applyFont="1" applyAlignment="1">
      <alignment/>
    </xf>
    <xf numFmtId="0" fontId="86" fillId="0" borderId="11" xfId="0" applyFont="1" applyBorder="1" applyAlignment="1">
      <alignment horizontal="center" vertical="top"/>
    </xf>
    <xf numFmtId="0" fontId="55" fillId="0" borderId="0" xfId="0" applyFont="1" applyAlignment="1">
      <alignment horizontal="center"/>
    </xf>
    <xf numFmtId="0" fontId="55" fillId="0" borderId="0" xfId="0" applyFont="1" applyAlignment="1">
      <alignment/>
    </xf>
    <xf numFmtId="0" fontId="85" fillId="0" borderId="11" xfId="0" applyFont="1" applyBorder="1" applyAlignment="1">
      <alignment horizontal="center" vertical="top"/>
    </xf>
    <xf numFmtId="0" fontId="85" fillId="0" borderId="21" xfId="0" applyFont="1" applyBorder="1" applyAlignment="1">
      <alignment horizontal="center"/>
    </xf>
    <xf numFmtId="0" fontId="85" fillId="0" borderId="0" xfId="0" applyFont="1" applyAlignment="1">
      <alignment/>
    </xf>
    <xf numFmtId="0" fontId="0" fillId="0" borderId="11" xfId="0" applyFont="1" applyBorder="1" applyAlignment="1">
      <alignment horizontal="center" vertical="top"/>
    </xf>
    <xf numFmtId="0" fontId="87" fillId="0" borderId="0" xfId="0" applyFont="1" applyAlignment="1">
      <alignment/>
    </xf>
    <xf numFmtId="2" fontId="55" fillId="0" borderId="21" xfId="0" applyNumberFormat="1" applyFont="1" applyBorder="1" applyAlignment="1">
      <alignment horizontal="center"/>
    </xf>
    <xf numFmtId="0" fontId="87" fillId="0" borderId="11" xfId="0" applyFont="1" applyBorder="1" applyAlignment="1">
      <alignment horizontal="center" vertical="top"/>
    </xf>
    <xf numFmtId="0" fontId="20" fillId="0" borderId="21" xfId="0" applyFont="1" applyBorder="1" applyAlignment="1">
      <alignment horizontal="center"/>
    </xf>
    <xf numFmtId="4" fontId="20" fillId="0" borderId="11" xfId="0" applyNumberFormat="1" applyFont="1" applyBorder="1" applyAlignment="1">
      <alignment horizontal="right"/>
    </xf>
    <xf numFmtId="0" fontId="0" fillId="0" borderId="22" xfId="0" applyBorder="1" applyAlignment="1">
      <alignment horizontal="center" vertical="top"/>
    </xf>
    <xf numFmtId="0" fontId="85" fillId="0" borderId="23" xfId="0" applyFont="1" applyBorder="1" applyAlignment="1">
      <alignment horizontal="center" wrapText="1"/>
    </xf>
    <xf numFmtId="0" fontId="0" fillId="0" borderId="24" xfId="0" applyFont="1" applyBorder="1" applyAlignment="1">
      <alignment horizontal="center"/>
    </xf>
    <xf numFmtId="4" fontId="0" fillId="0" borderId="25" xfId="0" applyNumberFormat="1" applyBorder="1" applyAlignment="1">
      <alignment horizontal="right"/>
    </xf>
    <xf numFmtId="0" fontId="0" fillId="0" borderId="26" xfId="0" applyBorder="1" applyAlignment="1">
      <alignment horizontal="center" vertical="top"/>
    </xf>
    <xf numFmtId="0" fontId="0" fillId="0" borderId="27" xfId="0" applyFont="1" applyBorder="1" applyAlignment="1">
      <alignment horizontal="center"/>
    </xf>
    <xf numFmtId="4" fontId="0" fillId="0" borderId="0" xfId="0" applyNumberFormat="1" applyAlignment="1">
      <alignment horizontal="right"/>
    </xf>
    <xf numFmtId="0" fontId="0" fillId="0" borderId="0" xfId="0" applyAlignment="1">
      <alignment horizontal="center" vertical="top"/>
    </xf>
    <xf numFmtId="0" fontId="0" fillId="0" borderId="0" xfId="0" applyFont="1" applyAlignment="1">
      <alignment vertical="top"/>
    </xf>
    <xf numFmtId="0" fontId="0" fillId="0" borderId="28"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29" xfId="0" applyFont="1" applyBorder="1" applyAlignment="1">
      <alignment/>
    </xf>
    <xf numFmtId="0" fontId="88" fillId="0" borderId="0" xfId="0" applyFont="1" applyAlignment="1">
      <alignment wrapText="1"/>
    </xf>
    <xf numFmtId="0" fontId="88" fillId="0" borderId="21" xfId="0" applyFont="1" applyBorder="1" applyAlignment="1">
      <alignment horizontal="center" wrapText="1"/>
    </xf>
    <xf numFmtId="0" fontId="88" fillId="0" borderId="11" xfId="0" applyFont="1" applyBorder="1" applyAlignment="1">
      <alignment horizontal="center" wrapText="1"/>
    </xf>
    <xf numFmtId="0" fontId="88" fillId="34" borderId="11" xfId="0" applyFont="1" applyFill="1" applyBorder="1" applyAlignment="1">
      <alignment horizontal="center" wrapText="1"/>
    </xf>
    <xf numFmtId="0" fontId="88" fillId="34" borderId="21" xfId="0" applyFont="1" applyFill="1" applyBorder="1" applyAlignment="1">
      <alignment horizontal="center" wrapText="1"/>
    </xf>
    <xf numFmtId="0" fontId="88" fillId="0" borderId="30" xfId="0" applyFont="1" applyBorder="1" applyAlignment="1">
      <alignment horizontal="center" wrapText="1"/>
    </xf>
    <xf numFmtId="0" fontId="88" fillId="0" borderId="31" xfId="0" applyFont="1" applyBorder="1" applyAlignment="1">
      <alignment horizontal="center" wrapText="1"/>
    </xf>
    <xf numFmtId="0" fontId="88" fillId="0" borderId="0" xfId="0" applyFont="1" applyAlignment="1">
      <alignment/>
    </xf>
    <xf numFmtId="0" fontId="88" fillId="0" borderId="0" xfId="0" applyFont="1" applyBorder="1" applyAlignment="1">
      <alignment wrapText="1"/>
    </xf>
    <xf numFmtId="0" fontId="0" fillId="0" borderId="31" xfId="224" applyFont="1" applyBorder="1">
      <alignment/>
      <protection/>
    </xf>
    <xf numFmtId="4" fontId="0" fillId="0" borderId="32" xfId="224" applyNumberFormat="1" applyFont="1" applyBorder="1">
      <alignment/>
      <protection/>
    </xf>
    <xf numFmtId="0" fontId="18" fillId="0" borderId="21" xfId="224" applyFont="1" applyBorder="1">
      <alignment/>
      <protection/>
    </xf>
    <xf numFmtId="4" fontId="18" fillId="0" borderId="29" xfId="224" applyNumberFormat="1" applyFont="1" applyBorder="1">
      <alignment/>
      <protection/>
    </xf>
    <xf numFmtId="0" fontId="0" fillId="0" borderId="21" xfId="224" applyFont="1" applyBorder="1">
      <alignment/>
      <protection/>
    </xf>
    <xf numFmtId="4" fontId="0" fillId="0" borderId="29" xfId="224" applyNumberFormat="1" applyFont="1" applyBorder="1">
      <alignment/>
      <protection/>
    </xf>
    <xf numFmtId="1" fontId="0" fillId="0" borderId="30" xfId="224" applyNumberFormat="1" applyFont="1" applyBorder="1">
      <alignment/>
      <protection/>
    </xf>
    <xf numFmtId="1" fontId="0" fillId="0" borderId="33" xfId="224" applyNumberFormat="1" applyFont="1" applyBorder="1" applyAlignment="1">
      <alignment horizontal="right"/>
      <protection/>
    </xf>
    <xf numFmtId="1" fontId="18" fillId="0" borderId="11" xfId="224" applyNumberFormat="1" applyFont="1" applyBorder="1">
      <alignment/>
      <protection/>
    </xf>
    <xf numFmtId="0" fontId="0" fillId="0" borderId="21" xfId="224" applyFont="1" applyBorder="1" applyAlignment="1">
      <alignment vertical="top" wrapText="1"/>
      <protection/>
    </xf>
    <xf numFmtId="0" fontId="0" fillId="0" borderId="30" xfId="224" applyFont="1" applyBorder="1">
      <alignment/>
      <protection/>
    </xf>
    <xf numFmtId="4" fontId="0" fillId="0" borderId="30" xfId="224" applyNumberFormat="1" applyFont="1" applyBorder="1">
      <alignment/>
      <protection/>
    </xf>
    <xf numFmtId="0" fontId="0" fillId="0" borderId="11" xfId="224" applyFont="1" applyBorder="1" applyAlignment="1">
      <alignment wrapText="1"/>
      <protection/>
    </xf>
    <xf numFmtId="1" fontId="0" fillId="0" borderId="11" xfId="224" applyNumberFormat="1" applyFont="1" applyBorder="1" applyAlignment="1">
      <alignment horizontal="right" wrapText="1"/>
      <protection/>
    </xf>
    <xf numFmtId="0" fontId="0" fillId="0" borderId="0" xfId="0" applyBorder="1" applyAlignment="1">
      <alignment/>
    </xf>
    <xf numFmtId="0" fontId="0" fillId="0" borderId="11" xfId="0" applyFont="1" applyBorder="1" applyAlignment="1">
      <alignment horizontal="center" wrapText="1"/>
    </xf>
    <xf numFmtId="0" fontId="0" fillId="0" borderId="21" xfId="0" applyFont="1" applyBorder="1" applyAlignment="1">
      <alignment horizontal="center" wrapText="1"/>
    </xf>
    <xf numFmtId="0" fontId="0" fillId="0" borderId="34" xfId="0" applyFont="1" applyBorder="1" applyAlignment="1">
      <alignment horizontal="center"/>
    </xf>
    <xf numFmtId="4" fontId="0" fillId="0" borderId="26" xfId="0" applyNumberFormat="1" applyBorder="1" applyAlignment="1">
      <alignment horizontal="right"/>
    </xf>
    <xf numFmtId="4" fontId="0" fillId="0" borderId="0" xfId="0" applyNumberFormat="1" applyFont="1" applyBorder="1" applyAlignment="1">
      <alignment/>
    </xf>
    <xf numFmtId="0" fontId="0" fillId="0" borderId="35" xfId="0" applyFont="1" applyBorder="1" applyAlignment="1">
      <alignment/>
    </xf>
    <xf numFmtId="0" fontId="0" fillId="0" borderId="35" xfId="0" applyFont="1" applyFill="1" applyBorder="1" applyAlignment="1">
      <alignment/>
    </xf>
    <xf numFmtId="0" fontId="0" fillId="34" borderId="35" xfId="0" applyFont="1" applyFill="1" applyBorder="1" applyAlignment="1">
      <alignment/>
    </xf>
    <xf numFmtId="0" fontId="7" fillId="0" borderId="0" xfId="0" applyFont="1" applyBorder="1" applyAlignment="1">
      <alignment/>
    </xf>
    <xf numFmtId="0" fontId="4" fillId="0" borderId="19" xfId="0" applyFont="1" applyBorder="1" applyAlignment="1">
      <alignment/>
    </xf>
    <xf numFmtId="4" fontId="4" fillId="0" borderId="19" xfId="0" applyNumberFormat="1" applyFont="1" applyBorder="1" applyAlignment="1">
      <alignment/>
    </xf>
    <xf numFmtId="2" fontId="4" fillId="0" borderId="31" xfId="0" applyNumberFormat="1" applyFont="1" applyBorder="1" applyAlignment="1" applyProtection="1">
      <alignment/>
      <protection locked="0"/>
    </xf>
    <xf numFmtId="4" fontId="4" fillId="0" borderId="36"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0" fillId="0" borderId="0" xfId="0" applyNumberFormat="1" applyFont="1" applyBorder="1" applyAlignment="1">
      <alignment/>
    </xf>
    <xf numFmtId="0" fontId="0" fillId="0" borderId="37" xfId="0" applyFont="1" applyBorder="1" applyAlignment="1">
      <alignment/>
    </xf>
    <xf numFmtId="0" fontId="15" fillId="33" borderId="10" xfId="224" applyFont="1" applyFill="1" applyBorder="1" applyAlignment="1">
      <alignment horizontal="center" wrapText="1"/>
      <protection/>
    </xf>
    <xf numFmtId="0" fontId="15" fillId="33" borderId="20" xfId="224" applyFont="1" applyFill="1" applyBorder="1" applyAlignment="1">
      <alignment horizontal="center" wrapText="1"/>
      <protection/>
    </xf>
    <xf numFmtId="4" fontId="0" fillId="0" borderId="11" xfId="224" applyNumberFormat="1" applyBorder="1">
      <alignment/>
      <protection/>
    </xf>
    <xf numFmtId="4" fontId="19" fillId="0" borderId="11" xfId="224" applyNumberFormat="1" applyFont="1" applyBorder="1" applyAlignment="1">
      <alignment wrapText="1"/>
      <protection/>
    </xf>
    <xf numFmtId="4" fontId="20" fillId="0" borderId="26" xfId="0" applyNumberFormat="1" applyFont="1" applyBorder="1" applyAlignment="1">
      <alignment horizontal="right"/>
    </xf>
    <xf numFmtId="4" fontId="20" fillId="0" borderId="11" xfId="0" applyNumberFormat="1" applyFont="1" applyFill="1" applyBorder="1" applyAlignment="1">
      <alignment horizontal="right"/>
    </xf>
    <xf numFmtId="4" fontId="20" fillId="34" borderId="11" xfId="0" applyNumberFormat="1" applyFont="1" applyFill="1" applyBorder="1" applyAlignment="1">
      <alignment horizontal="right"/>
    </xf>
    <xf numFmtId="4" fontId="16" fillId="33" borderId="20" xfId="224" applyNumberFormat="1" applyFont="1" applyFill="1" applyBorder="1" applyAlignment="1">
      <alignment horizontal="center" wrapText="1"/>
      <protection/>
    </xf>
    <xf numFmtId="4" fontId="0" fillId="0" borderId="0" xfId="0" applyNumberFormat="1" applyFont="1" applyAlignment="1">
      <alignment/>
    </xf>
    <xf numFmtId="4" fontId="0" fillId="0" borderId="0" xfId="0" applyNumberFormat="1" applyAlignment="1">
      <alignment/>
    </xf>
    <xf numFmtId="0" fontId="0" fillId="34" borderId="0" xfId="0" applyFill="1" applyAlignment="1">
      <alignment/>
    </xf>
    <xf numFmtId="0" fontId="0" fillId="34" borderId="0" xfId="0" applyFont="1" applyFill="1" applyAlignment="1">
      <alignment horizontal="center"/>
    </xf>
    <xf numFmtId="0" fontId="0" fillId="0" borderId="0" xfId="0" applyBorder="1" applyAlignment="1">
      <alignment/>
    </xf>
    <xf numFmtId="0" fontId="6" fillId="35" borderId="28" xfId="0" applyFont="1" applyFill="1" applyBorder="1" applyAlignment="1">
      <alignment horizontal="center"/>
    </xf>
    <xf numFmtId="4" fontId="0" fillId="0" borderId="38" xfId="0" applyNumberFormat="1" applyBorder="1" applyAlignment="1">
      <alignment horizontal="right"/>
    </xf>
    <xf numFmtId="0" fontId="0" fillId="0" borderId="39" xfId="0" applyFont="1" applyBorder="1" applyAlignment="1">
      <alignment horizontal="center"/>
    </xf>
    <xf numFmtId="0" fontId="0" fillId="36" borderId="40" xfId="0" applyFill="1" applyBorder="1" applyAlignment="1">
      <alignment/>
    </xf>
    <xf numFmtId="0" fontId="0" fillId="36" borderId="29" xfId="0" applyFill="1" applyBorder="1" applyAlignment="1">
      <alignment/>
    </xf>
    <xf numFmtId="0" fontId="15" fillId="35" borderId="0" xfId="224" applyFont="1" applyFill="1" applyBorder="1" applyAlignment="1">
      <alignment horizontal="right" wrapText="1"/>
      <protection/>
    </xf>
    <xf numFmtId="0" fontId="0" fillId="0" borderId="0" xfId="224" applyBorder="1" applyAlignment="1">
      <alignment horizontal="right" wrapText="1"/>
      <protection/>
    </xf>
    <xf numFmtId="4" fontId="0" fillId="0" borderId="0" xfId="0" applyNumberFormat="1" applyBorder="1" applyAlignment="1">
      <alignment/>
    </xf>
    <xf numFmtId="0" fontId="88" fillId="34" borderId="35" xfId="0" applyFont="1" applyFill="1" applyBorder="1" applyAlignment="1">
      <alignment/>
    </xf>
    <xf numFmtId="0" fontId="88" fillId="34" borderId="0" xfId="0" applyFont="1" applyFill="1" applyAlignment="1">
      <alignment/>
    </xf>
    <xf numFmtId="0" fontId="88" fillId="34" borderId="0" xfId="0" applyFont="1" applyFill="1" applyAlignment="1">
      <alignment horizontal="center" vertical="top"/>
    </xf>
    <xf numFmtId="0" fontId="88" fillId="34" borderId="0" xfId="0" applyFont="1" applyFill="1" applyAlignment="1">
      <alignment vertical="top"/>
    </xf>
    <xf numFmtId="0" fontId="88" fillId="34" borderId="0" xfId="0" applyFont="1" applyFill="1" applyAlignment="1">
      <alignment horizontal="center"/>
    </xf>
    <xf numFmtId="4" fontId="88" fillId="34" borderId="0" xfId="0" applyNumberFormat="1" applyFont="1" applyFill="1" applyAlignment="1">
      <alignment horizontal="right"/>
    </xf>
    <xf numFmtId="4" fontId="88" fillId="34" borderId="0" xfId="0" applyNumberFormat="1" applyFont="1" applyFill="1" applyAlignment="1">
      <alignment/>
    </xf>
    <xf numFmtId="0" fontId="88" fillId="37" borderId="0" xfId="0" applyFont="1" applyFill="1" applyAlignment="1">
      <alignment/>
    </xf>
    <xf numFmtId="0" fontId="88" fillId="37" borderId="0" xfId="0" applyFont="1" applyFill="1" applyAlignment="1">
      <alignment horizontal="center"/>
    </xf>
    <xf numFmtId="4" fontId="88" fillId="37" borderId="0" xfId="0" applyNumberFormat="1" applyFont="1" applyFill="1" applyAlignment="1">
      <alignment/>
    </xf>
    <xf numFmtId="0" fontId="88" fillId="37" borderId="0" xfId="0" applyFont="1" applyFill="1" applyAlignment="1">
      <alignment vertical="top"/>
    </xf>
    <xf numFmtId="0" fontId="0" fillId="0" borderId="11" xfId="0" applyBorder="1" applyAlignment="1">
      <alignment/>
    </xf>
    <xf numFmtId="4" fontId="0" fillId="0" borderId="29" xfId="0" applyNumberFormat="1" applyFont="1" applyBorder="1" applyAlignment="1">
      <alignment/>
    </xf>
    <xf numFmtId="4" fontId="85" fillId="0" borderId="11" xfId="0" applyNumberFormat="1" applyFont="1" applyBorder="1" applyAlignment="1">
      <alignment wrapText="1"/>
    </xf>
    <xf numFmtId="4" fontId="85" fillId="34" borderId="11" xfId="0" applyNumberFormat="1" applyFont="1" applyFill="1" applyBorder="1" applyAlignment="1">
      <alignment horizontal="right" wrapText="1"/>
    </xf>
    <xf numFmtId="4" fontId="85" fillId="34" borderId="11" xfId="0" applyNumberFormat="1" applyFont="1" applyFill="1" applyBorder="1" applyAlignment="1">
      <alignment wrapText="1"/>
    </xf>
    <xf numFmtId="0" fontId="0" fillId="0" borderId="41" xfId="0" applyBorder="1" applyAlignment="1">
      <alignment/>
    </xf>
    <xf numFmtId="4" fontId="0" fillId="0" borderId="20" xfId="0" applyNumberFormat="1" applyBorder="1" applyAlignment="1">
      <alignment/>
    </xf>
    <xf numFmtId="4" fontId="4" fillId="0" borderId="10" xfId="208" applyNumberFormat="1" applyFont="1" applyFill="1" applyBorder="1" applyAlignment="1" applyProtection="1">
      <alignment horizontal="right" vertical="center"/>
      <protection locked="0"/>
    </xf>
    <xf numFmtId="4" fontId="4" fillId="0" borderId="20" xfId="208" applyNumberFormat="1" applyFont="1" applyFill="1" applyBorder="1" applyAlignment="1" applyProtection="1">
      <alignment horizontal="right" vertical="center"/>
      <protection locked="0"/>
    </xf>
    <xf numFmtId="195" fontId="4" fillId="0" borderId="0" xfId="0" applyNumberFormat="1" applyFont="1" applyBorder="1" applyAlignment="1">
      <alignment horizontal="right"/>
    </xf>
    <xf numFmtId="0" fontId="23" fillId="0" borderId="0" xfId="0" applyFont="1" applyBorder="1" applyAlignment="1">
      <alignment horizontal="center"/>
    </xf>
    <xf numFmtId="0" fontId="4" fillId="0" borderId="0" xfId="0" applyFont="1" applyBorder="1" applyAlignment="1">
      <alignment/>
    </xf>
    <xf numFmtId="4" fontId="4" fillId="0" borderId="0" xfId="0" applyNumberFormat="1" applyFont="1" applyBorder="1" applyAlignment="1">
      <alignment/>
    </xf>
    <xf numFmtId="0" fontId="4" fillId="0" borderId="42" xfId="0" applyFont="1" applyBorder="1" applyAlignment="1">
      <alignment/>
    </xf>
    <xf numFmtId="0" fontId="8" fillId="0" borderId="0" xfId="0" applyFont="1" applyBorder="1" applyAlignment="1">
      <alignment horizontal="center"/>
    </xf>
    <xf numFmtId="4" fontId="8" fillId="0" borderId="0" xfId="0" applyNumberFormat="1" applyFont="1" applyBorder="1" applyAlignment="1">
      <alignment horizontal="center"/>
    </xf>
    <xf numFmtId="0" fontId="8" fillId="0" borderId="42" xfId="0" applyFont="1" applyBorder="1" applyAlignment="1">
      <alignment horizontal="center"/>
    </xf>
    <xf numFmtId="195" fontId="8" fillId="0" borderId="0" xfId="0" applyNumberFormat="1" applyFont="1" applyBorder="1" applyAlignment="1">
      <alignment horizontal="right" wrapText="1"/>
    </xf>
    <xf numFmtId="0" fontId="8" fillId="0" borderId="0" xfId="0" applyFont="1" applyBorder="1" applyAlignment="1">
      <alignment/>
    </xf>
    <xf numFmtId="4" fontId="8" fillId="0" borderId="0" xfId="0" applyNumberFormat="1" applyFont="1" applyBorder="1" applyAlignment="1">
      <alignment/>
    </xf>
    <xf numFmtId="1" fontId="4" fillId="0" borderId="11" xfId="0" applyNumberFormat="1" applyFont="1" applyBorder="1" applyAlignment="1">
      <alignment horizontal="center"/>
    </xf>
    <xf numFmtId="0" fontId="89" fillId="0" borderId="11" xfId="0" applyFont="1" applyBorder="1" applyAlignment="1">
      <alignment vertical="top" wrapText="1"/>
    </xf>
    <xf numFmtId="0" fontId="4" fillId="0" borderId="11" xfId="0" applyFont="1" applyBorder="1" applyAlignment="1">
      <alignment/>
    </xf>
    <xf numFmtId="4" fontId="4" fillId="0" borderId="11" xfId="0" applyNumberFormat="1" applyFont="1" applyFill="1" applyBorder="1" applyAlignment="1">
      <alignment/>
    </xf>
    <xf numFmtId="4" fontId="4" fillId="0" borderId="11" xfId="0" applyNumberFormat="1" applyFont="1" applyBorder="1" applyAlignment="1">
      <alignment horizontal="right"/>
    </xf>
    <xf numFmtId="4" fontId="4" fillId="0" borderId="43" xfId="0" applyNumberFormat="1" applyFont="1" applyFill="1" applyBorder="1" applyAlignment="1" applyProtection="1">
      <alignment/>
      <protection locked="0"/>
    </xf>
    <xf numFmtId="0" fontId="4" fillId="0" borderId="11" xfId="0" applyFont="1" applyBorder="1" applyAlignment="1">
      <alignment vertical="top" wrapText="1"/>
    </xf>
    <xf numFmtId="0" fontId="4" fillId="0" borderId="30" xfId="0" applyFont="1" applyBorder="1" applyAlignment="1">
      <alignment vertical="top" wrapText="1"/>
    </xf>
    <xf numFmtId="0" fontId="4" fillId="0" borderId="30" xfId="0" applyFont="1" applyBorder="1" applyAlignment="1">
      <alignment/>
    </xf>
    <xf numFmtId="4" fontId="4" fillId="0" borderId="30" xfId="0" applyNumberFormat="1" applyFont="1" applyFill="1" applyBorder="1" applyAlignment="1">
      <alignment/>
    </xf>
    <xf numFmtId="4" fontId="4" fillId="0" borderId="11" xfId="0" applyNumberFormat="1" applyFont="1" applyFill="1" applyBorder="1" applyAlignment="1">
      <alignment horizontal="right"/>
    </xf>
    <xf numFmtId="4" fontId="4" fillId="0" borderId="30" xfId="0" applyNumberFormat="1" applyFont="1" applyBorder="1" applyAlignment="1">
      <alignment horizontal="right"/>
    </xf>
    <xf numFmtId="1" fontId="4" fillId="0" borderId="30" xfId="0" applyNumberFormat="1" applyFont="1" applyBorder="1" applyAlignment="1">
      <alignment horizontal="center"/>
    </xf>
    <xf numFmtId="0" fontId="4" fillId="0" borderId="11" xfId="0" applyFont="1" applyBorder="1" applyAlignment="1">
      <alignment horizontal="left" vertical="top" wrapText="1"/>
    </xf>
    <xf numFmtId="4" fontId="4" fillId="34" borderId="11" xfId="0" applyNumberFormat="1" applyFont="1" applyFill="1" applyBorder="1" applyAlignment="1">
      <alignment/>
    </xf>
    <xf numFmtId="4" fontId="4" fillId="34" borderId="11" xfId="0" applyNumberFormat="1" applyFont="1" applyFill="1" applyBorder="1" applyAlignment="1">
      <alignment horizontal="right"/>
    </xf>
    <xf numFmtId="0" fontId="4" fillId="0" borderId="11" xfId="256" applyFont="1" applyFill="1" applyBorder="1" applyAlignment="1">
      <alignment horizontal="left" vertical="top" wrapText="1"/>
      <protection/>
    </xf>
    <xf numFmtId="4" fontId="4" fillId="0" borderId="11" xfId="256" applyNumberFormat="1" applyFont="1" applyFill="1" applyBorder="1">
      <alignment/>
      <protection/>
    </xf>
    <xf numFmtId="0" fontId="4" fillId="0" borderId="11" xfId="58" applyFont="1" applyFill="1" applyBorder="1" applyAlignment="1">
      <alignment horizontal="left" vertical="top" wrapText="1"/>
      <protection/>
    </xf>
    <xf numFmtId="0" fontId="4" fillId="0" borderId="11" xfId="58" applyFont="1" applyBorder="1">
      <alignment/>
      <protection/>
    </xf>
    <xf numFmtId="4" fontId="4" fillId="0" borderId="11" xfId="58" applyNumberFormat="1" applyFont="1" applyFill="1" applyBorder="1">
      <alignment/>
      <protection/>
    </xf>
    <xf numFmtId="0" fontId="4" fillId="0" borderId="11" xfId="66" applyFont="1" applyFill="1" applyBorder="1" applyAlignment="1">
      <alignment horizontal="left" vertical="top" wrapText="1"/>
      <protection/>
    </xf>
    <xf numFmtId="4" fontId="4" fillId="0" borderId="11" xfId="66" applyNumberFormat="1" applyFont="1" applyFill="1" applyBorder="1">
      <alignment/>
      <protection/>
    </xf>
    <xf numFmtId="0" fontId="4" fillId="0" borderId="11" xfId="74" applyFont="1" applyFill="1" applyBorder="1" applyAlignment="1">
      <alignment horizontal="left" vertical="top" wrapText="1"/>
      <protection/>
    </xf>
    <xf numFmtId="0" fontId="4" fillId="0" borderId="11" xfId="74" applyFont="1" applyBorder="1">
      <alignment/>
      <protection/>
    </xf>
    <xf numFmtId="4" fontId="4" fillId="0" borderId="11" xfId="74" applyNumberFormat="1" applyFont="1" applyFill="1" applyBorder="1">
      <alignment/>
      <protection/>
    </xf>
    <xf numFmtId="0" fontId="4" fillId="0" borderId="11" xfId="90" applyFont="1" applyFill="1" applyBorder="1" applyAlignment="1">
      <alignment horizontal="left" vertical="top" wrapText="1"/>
      <protection/>
    </xf>
    <xf numFmtId="4" fontId="4" fillId="0" borderId="11" xfId="90" applyNumberFormat="1" applyFont="1" applyFill="1" applyBorder="1">
      <alignment/>
      <protection/>
    </xf>
    <xf numFmtId="0" fontId="4" fillId="0" borderId="11" xfId="98" applyFont="1" applyFill="1" applyBorder="1" applyAlignment="1">
      <alignment horizontal="left" vertical="top" wrapText="1"/>
      <protection/>
    </xf>
    <xf numFmtId="4" fontId="4" fillId="0" borderId="11" xfId="98" applyNumberFormat="1" applyFont="1" applyFill="1" applyBorder="1">
      <alignment/>
      <protection/>
    </xf>
    <xf numFmtId="0" fontId="4" fillId="0" borderId="11" xfId="106" applyFont="1" applyFill="1" applyBorder="1" applyAlignment="1">
      <alignment horizontal="left" vertical="top" wrapText="1"/>
      <protection/>
    </xf>
    <xf numFmtId="4" fontId="4" fillId="0" borderId="11" xfId="106" applyNumberFormat="1" applyFont="1" applyFill="1" applyBorder="1">
      <alignment/>
      <protection/>
    </xf>
    <xf numFmtId="0" fontId="4" fillId="0" borderId="11" xfId="114" applyFont="1" applyFill="1" applyBorder="1" applyAlignment="1">
      <alignment horizontal="left" vertical="top" wrapText="1"/>
      <protection/>
    </xf>
    <xf numFmtId="0" fontId="4" fillId="0" borderId="11" xfId="114" applyFont="1" applyFill="1" applyBorder="1">
      <alignment/>
      <protection/>
    </xf>
    <xf numFmtId="4" fontId="4" fillId="0" borderId="11" xfId="114" applyNumberFormat="1" applyFont="1" applyFill="1" applyBorder="1">
      <alignment/>
      <protection/>
    </xf>
    <xf numFmtId="0" fontId="4" fillId="0" borderId="11" xfId="122" applyFont="1" applyFill="1" applyBorder="1" applyAlignment="1">
      <alignment horizontal="left" vertical="top" wrapText="1"/>
      <protection/>
    </xf>
    <xf numFmtId="0" fontId="4" fillId="0" borderId="11" xfId="122" applyFont="1" applyBorder="1">
      <alignment/>
      <protection/>
    </xf>
    <xf numFmtId="4" fontId="4" fillId="0" borderId="11" xfId="122" applyNumberFormat="1" applyFont="1" applyFill="1" applyBorder="1">
      <alignment/>
      <protection/>
    </xf>
    <xf numFmtId="0" fontId="4" fillId="0" borderId="11" xfId="82" applyFont="1" applyFill="1" applyBorder="1" applyAlignment="1">
      <alignment horizontal="left" vertical="top" wrapText="1"/>
      <protection/>
    </xf>
    <xf numFmtId="0" fontId="4" fillId="0" borderId="11" xfId="82" applyFont="1" applyFill="1" applyBorder="1">
      <alignment/>
      <protection/>
    </xf>
    <xf numFmtId="4" fontId="4" fillId="0" borderId="11" xfId="82" applyNumberFormat="1" applyFont="1" applyFill="1" applyBorder="1">
      <alignment/>
      <protection/>
    </xf>
    <xf numFmtId="0" fontId="8" fillId="38" borderId="18" xfId="0" applyFont="1" applyFill="1" applyBorder="1" applyAlignment="1">
      <alignment vertical="top" wrapText="1"/>
    </xf>
    <xf numFmtId="4" fontId="4" fillId="39" borderId="0" xfId="0" applyNumberFormat="1" applyFont="1" applyFill="1" applyBorder="1" applyAlignment="1">
      <alignment/>
    </xf>
    <xf numFmtId="4" fontId="4" fillId="39" borderId="42" xfId="0" applyNumberFormat="1" applyFont="1" applyFill="1" applyBorder="1" applyAlignment="1">
      <alignment horizontal="right"/>
    </xf>
    <xf numFmtId="0" fontId="4" fillId="0" borderId="0" xfId="0" applyFont="1" applyBorder="1" applyAlignment="1">
      <alignment vertical="top" wrapText="1"/>
    </xf>
    <xf numFmtId="4" fontId="4" fillId="0" borderId="11" xfId="0" applyNumberFormat="1" applyFont="1" applyBorder="1" applyAlignment="1">
      <alignment/>
    </xf>
    <xf numFmtId="4" fontId="4" fillId="34" borderId="43" xfId="0" applyNumberFormat="1" applyFont="1" applyFill="1" applyBorder="1" applyAlignment="1" applyProtection="1">
      <alignment/>
      <protection locked="0"/>
    </xf>
    <xf numFmtId="0" fontId="8" fillId="38" borderId="12" xfId="0" applyFont="1" applyFill="1" applyBorder="1" applyAlignment="1">
      <alignment vertical="top" wrapText="1"/>
    </xf>
    <xf numFmtId="0" fontId="8" fillId="0" borderId="0" xfId="0" applyFont="1" applyBorder="1" applyAlignment="1">
      <alignment vertical="top" wrapText="1"/>
    </xf>
    <xf numFmtId="1" fontId="4" fillId="0" borderId="30" xfId="0" applyNumberFormat="1" applyFont="1" applyFill="1" applyBorder="1" applyAlignment="1">
      <alignment horizontal="center"/>
    </xf>
    <xf numFmtId="0" fontId="4" fillId="0" borderId="36" xfId="0" applyFont="1" applyBorder="1" applyAlignment="1">
      <alignment vertical="top" wrapText="1"/>
    </xf>
    <xf numFmtId="4" fontId="4" fillId="0" borderId="30" xfId="0" applyNumberFormat="1" applyFont="1" applyBorder="1" applyAlignment="1">
      <alignment/>
    </xf>
    <xf numFmtId="4" fontId="4" fillId="0" borderId="36" xfId="0" applyNumberFormat="1" applyFont="1" applyBorder="1" applyAlignment="1">
      <alignment/>
    </xf>
    <xf numFmtId="0" fontId="4" fillId="0" borderId="44" xfId="0" applyFont="1" applyBorder="1" applyAlignment="1">
      <alignment/>
    </xf>
    <xf numFmtId="1" fontId="4" fillId="0" borderId="33" xfId="0" applyNumberFormat="1" applyFont="1" applyFill="1" applyBorder="1" applyAlignment="1">
      <alignment horizontal="center"/>
    </xf>
    <xf numFmtId="0" fontId="4" fillId="0" borderId="33" xfId="0" applyFont="1" applyBorder="1" applyAlignment="1">
      <alignment horizontal="left"/>
    </xf>
    <xf numFmtId="4" fontId="4" fillId="34" borderId="43" xfId="0" applyNumberFormat="1" applyFont="1" applyFill="1" applyBorder="1" applyAlignment="1">
      <alignment/>
    </xf>
    <xf numFmtId="1" fontId="4" fillId="0" borderId="11" xfId="0" applyNumberFormat="1" applyFont="1" applyFill="1" applyBorder="1" applyAlignment="1">
      <alignment horizontal="center"/>
    </xf>
    <xf numFmtId="0" fontId="4" fillId="0" borderId="11" xfId="0" applyFont="1" applyBorder="1" applyAlignment="1">
      <alignment horizontal="left"/>
    </xf>
    <xf numFmtId="195" fontId="4" fillId="0" borderId="30" xfId="0" applyNumberFormat="1" applyFont="1" applyFill="1" applyBorder="1" applyAlignment="1">
      <alignment horizontal="right"/>
    </xf>
    <xf numFmtId="195" fontId="4" fillId="0" borderId="33" xfId="0" applyNumberFormat="1" applyFont="1" applyFill="1" applyBorder="1" applyAlignment="1">
      <alignment horizontal="right"/>
    </xf>
    <xf numFmtId="0" fontId="4" fillId="0" borderId="11" xfId="0" applyFont="1" applyBorder="1" applyAlignment="1">
      <alignment wrapText="1"/>
    </xf>
    <xf numFmtId="1" fontId="4" fillId="0" borderId="26" xfId="0" applyNumberFormat="1" applyFont="1" applyFill="1" applyBorder="1" applyAlignment="1">
      <alignment horizontal="center"/>
    </xf>
    <xf numFmtId="0" fontId="4" fillId="0" borderId="11" xfId="0" applyFont="1" applyFill="1" applyBorder="1" applyAlignment="1">
      <alignment vertical="top" wrapText="1"/>
    </xf>
    <xf numFmtId="0" fontId="4" fillId="0" borderId="11" xfId="248" applyFont="1" applyFill="1" applyBorder="1" applyAlignment="1">
      <alignment horizontal="left" vertical="top" wrapText="1"/>
      <protection/>
    </xf>
    <xf numFmtId="4" fontId="4" fillId="0" borderId="11" xfId="248" applyNumberFormat="1" applyFont="1" applyFill="1" applyBorder="1">
      <alignment/>
      <protection/>
    </xf>
    <xf numFmtId="2" fontId="4" fillId="0" borderId="11" xfId="0" applyNumberFormat="1" applyFont="1" applyBorder="1" applyAlignment="1" applyProtection="1">
      <alignment vertical="center" wrapText="1"/>
      <protection/>
    </xf>
    <xf numFmtId="4" fontId="4" fillId="0" borderId="43" xfId="0" applyNumberFormat="1" applyFont="1" applyBorder="1" applyAlignment="1">
      <alignment/>
    </xf>
    <xf numFmtId="0" fontId="4" fillId="0" borderId="0" xfId="0" applyFont="1" applyAlignment="1">
      <alignment vertical="center" wrapText="1"/>
    </xf>
    <xf numFmtId="0" fontId="4" fillId="0" borderId="11" xfId="0" applyFont="1" applyBorder="1" applyAlignment="1">
      <alignment vertical="center" wrapText="1"/>
    </xf>
    <xf numFmtId="0" fontId="8" fillId="38" borderId="0" xfId="0" applyFont="1" applyFill="1" applyBorder="1" applyAlignment="1">
      <alignment vertical="top" wrapText="1"/>
    </xf>
    <xf numFmtId="0" fontId="89" fillId="0" borderId="11" xfId="0" applyFont="1" applyFill="1" applyBorder="1" applyAlignment="1">
      <alignment vertical="top" wrapText="1"/>
    </xf>
    <xf numFmtId="0" fontId="4" fillId="0" borderId="11" xfId="0" applyFont="1" applyFill="1" applyBorder="1" applyAlignment="1">
      <alignment/>
    </xf>
    <xf numFmtId="0" fontId="89" fillId="0" borderId="11"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1" xfId="0" applyFont="1" applyFill="1" applyBorder="1" applyAlignment="1">
      <alignment horizontal="left" vertical="top" wrapText="1"/>
    </xf>
    <xf numFmtId="1" fontId="4" fillId="0" borderId="11" xfId="0" applyNumberFormat="1" applyFont="1" applyBorder="1" applyAlignment="1">
      <alignment horizontal="center" wrapText="1"/>
    </xf>
    <xf numFmtId="4" fontId="4" fillId="0" borderId="11" xfId="0" applyNumberFormat="1" applyFont="1" applyBorder="1" applyAlignment="1">
      <alignment wrapText="1"/>
    </xf>
    <xf numFmtId="0" fontId="4" fillId="0" borderId="30" xfId="0" applyFont="1" applyFill="1" applyBorder="1" applyAlignment="1">
      <alignment/>
    </xf>
    <xf numFmtId="4" fontId="4" fillId="34" borderId="30" xfId="0" applyNumberFormat="1" applyFont="1" applyFill="1" applyBorder="1" applyAlignment="1">
      <alignment horizontal="right"/>
    </xf>
    <xf numFmtId="0" fontId="4" fillId="0" borderId="26" xfId="0" applyFont="1" applyFill="1" applyBorder="1" applyAlignment="1">
      <alignment vertical="top" wrapText="1"/>
    </xf>
    <xf numFmtId="0" fontId="4" fillId="0" borderId="26" xfId="0" applyFont="1" applyFill="1" applyBorder="1" applyAlignment="1">
      <alignment/>
    </xf>
    <xf numFmtId="4" fontId="4" fillId="0" borderId="26" xfId="0" applyNumberFormat="1" applyFont="1" applyFill="1" applyBorder="1" applyAlignment="1">
      <alignment/>
    </xf>
    <xf numFmtId="4" fontId="4" fillId="34" borderId="26" xfId="0" applyNumberFormat="1" applyFont="1" applyFill="1" applyBorder="1" applyAlignment="1">
      <alignment horizontal="right"/>
    </xf>
    <xf numFmtId="195" fontId="89" fillId="34" borderId="0" xfId="0" applyNumberFormat="1" applyFont="1" applyFill="1" applyBorder="1" applyAlignment="1">
      <alignment horizontal="right"/>
    </xf>
    <xf numFmtId="0" fontId="89" fillId="34" borderId="0" xfId="0" applyFont="1" applyFill="1" applyBorder="1" applyAlignment="1">
      <alignment/>
    </xf>
    <xf numFmtId="4" fontId="89" fillId="34" borderId="0" xfId="0" applyNumberFormat="1" applyFont="1" applyFill="1" applyBorder="1" applyAlignment="1">
      <alignment/>
    </xf>
    <xf numFmtId="4" fontId="89" fillId="37" borderId="42" xfId="0" applyNumberFormat="1" applyFont="1" applyFill="1" applyBorder="1" applyAlignment="1">
      <alignment horizontal="right"/>
    </xf>
    <xf numFmtId="4" fontId="4" fillId="39" borderId="45" xfId="0" applyNumberFormat="1" applyFont="1" applyFill="1" applyBorder="1" applyAlignment="1">
      <alignment horizontal="right"/>
    </xf>
    <xf numFmtId="195" fontId="8" fillId="34" borderId="0" xfId="0" applyNumberFormat="1" applyFont="1" applyFill="1" applyBorder="1" applyAlignment="1">
      <alignment horizontal="right" wrapText="1"/>
    </xf>
    <xf numFmtId="0" fontId="8" fillId="34" borderId="0" xfId="0" applyFont="1" applyFill="1" applyBorder="1" applyAlignment="1">
      <alignment/>
    </xf>
    <xf numFmtId="0" fontId="4" fillId="34" borderId="0" xfId="0" applyFont="1" applyFill="1" applyBorder="1" applyAlignment="1">
      <alignment/>
    </xf>
    <xf numFmtId="4" fontId="4" fillId="34" borderId="0" xfId="0" applyNumberFormat="1" applyFont="1" applyFill="1" applyBorder="1" applyAlignment="1">
      <alignment/>
    </xf>
    <xf numFmtId="0" fontId="4" fillId="34" borderId="42" xfId="0" applyFont="1" applyFill="1" applyBorder="1" applyAlignment="1">
      <alignment/>
    </xf>
    <xf numFmtId="0" fontId="4" fillId="0" borderId="11" xfId="0" applyFont="1" applyFill="1" applyBorder="1" applyAlignment="1">
      <alignment horizontal="left"/>
    </xf>
    <xf numFmtId="0" fontId="4" fillId="34" borderId="30" xfId="0" applyFont="1" applyFill="1" applyBorder="1" applyAlignment="1">
      <alignment/>
    </xf>
    <xf numFmtId="4" fontId="89" fillId="34" borderId="11" xfId="0" applyNumberFormat="1" applyFont="1" applyFill="1" applyBorder="1" applyAlignment="1">
      <alignment horizontal="right"/>
    </xf>
    <xf numFmtId="1" fontId="4" fillId="0" borderId="33" xfId="0" applyNumberFormat="1" applyFont="1" applyBorder="1" applyAlignment="1">
      <alignment horizontal="center"/>
    </xf>
    <xf numFmtId="1" fontId="4" fillId="0" borderId="26" xfId="0" applyNumberFormat="1" applyFont="1" applyBorder="1" applyAlignment="1">
      <alignment horizontal="center"/>
    </xf>
    <xf numFmtId="0" fontId="4" fillId="34" borderId="11" xfId="0" applyFont="1" applyFill="1" applyBorder="1" applyAlignment="1">
      <alignment vertical="top" wrapText="1"/>
    </xf>
    <xf numFmtId="0" fontId="4" fillId="0" borderId="26" xfId="0" applyFont="1" applyFill="1" applyBorder="1" applyAlignment="1">
      <alignment horizontal="left" vertical="top" wrapText="1"/>
    </xf>
    <xf numFmtId="4" fontId="4" fillId="0" borderId="26" xfId="0" applyNumberFormat="1" applyFont="1" applyBorder="1" applyAlignment="1">
      <alignment horizontal="right"/>
    </xf>
    <xf numFmtId="0" fontId="8" fillId="38" borderId="18" xfId="0" applyFont="1" applyFill="1" applyBorder="1" applyAlignment="1">
      <alignment wrapText="1"/>
    </xf>
    <xf numFmtId="0" fontId="4" fillId="0" borderId="11" xfId="0" applyNumberFormat="1" applyFont="1" applyBorder="1" applyAlignment="1">
      <alignment horizontal="center"/>
    </xf>
    <xf numFmtId="4" fontId="8" fillId="0" borderId="11" xfId="0" applyNumberFormat="1" applyFont="1" applyBorder="1" applyAlignment="1">
      <alignment horizontal="right"/>
    </xf>
    <xf numFmtId="4" fontId="8" fillId="0" borderId="43" xfId="0" applyNumberFormat="1" applyFont="1" applyFill="1" applyBorder="1" applyAlignment="1" applyProtection="1">
      <alignment/>
      <protection locked="0"/>
    </xf>
    <xf numFmtId="4" fontId="4" fillId="0" borderId="42" xfId="0" applyNumberFormat="1" applyFont="1" applyBorder="1" applyAlignment="1">
      <alignment/>
    </xf>
    <xf numFmtId="0" fontId="4" fillId="0" borderId="11" xfId="130" applyFont="1" applyFill="1" applyBorder="1" applyAlignment="1">
      <alignment horizontal="left" vertical="top" wrapText="1"/>
      <protection/>
    </xf>
    <xf numFmtId="4" fontId="4" fillId="0" borderId="11" xfId="130" applyNumberFormat="1" applyFont="1" applyFill="1" applyBorder="1">
      <alignment/>
      <protection/>
    </xf>
    <xf numFmtId="0" fontId="4" fillId="0" borderId="11" xfId="176" applyFont="1" applyFill="1" applyBorder="1" applyAlignment="1">
      <alignment horizontal="left" vertical="top" wrapText="1"/>
      <protection/>
    </xf>
    <xf numFmtId="4" fontId="4" fillId="0" borderId="11" xfId="176" applyNumberFormat="1" applyFont="1" applyFill="1" applyBorder="1">
      <alignment/>
      <protection/>
    </xf>
    <xf numFmtId="0" fontId="4" fillId="0" borderId="11" xfId="184" applyFont="1" applyFill="1" applyBorder="1" applyAlignment="1">
      <alignment horizontal="left" vertical="top" wrapText="1"/>
      <protection/>
    </xf>
    <xf numFmtId="4" fontId="4" fillId="0" borderId="11" xfId="184" applyNumberFormat="1" applyFont="1" applyFill="1" applyBorder="1">
      <alignment/>
      <protection/>
    </xf>
    <xf numFmtId="4" fontId="4" fillId="0" borderId="43" xfId="0" applyNumberFormat="1" applyFont="1" applyBorder="1" applyAlignment="1">
      <alignment wrapText="1"/>
    </xf>
    <xf numFmtId="4" fontId="4" fillId="34" borderId="11" xfId="0" applyNumberFormat="1" applyFont="1" applyFill="1" applyBorder="1" applyAlignment="1">
      <alignment wrapText="1"/>
    </xf>
    <xf numFmtId="0" fontId="4" fillId="0" borderId="11" xfId="240" applyFont="1" applyFill="1" applyBorder="1" applyAlignment="1">
      <alignment horizontal="left" vertical="top" wrapText="1"/>
      <protection/>
    </xf>
    <xf numFmtId="0" fontId="4" fillId="0" borderId="30" xfId="0" applyFont="1" applyFill="1" applyBorder="1" applyAlignment="1">
      <alignment vertical="top" wrapText="1"/>
    </xf>
    <xf numFmtId="195" fontId="8" fillId="0" borderId="12" xfId="0" applyNumberFormat="1" applyFont="1" applyBorder="1" applyAlignment="1">
      <alignment horizontal="right"/>
    </xf>
    <xf numFmtId="0" fontId="27" fillId="0" borderId="0" xfId="0" applyFont="1" applyBorder="1" applyAlignment="1">
      <alignment/>
    </xf>
    <xf numFmtId="195" fontId="8" fillId="0" borderId="0" xfId="0" applyNumberFormat="1" applyFont="1" applyBorder="1" applyAlignment="1">
      <alignment horizontal="right"/>
    </xf>
    <xf numFmtId="0" fontId="4" fillId="0" borderId="0" xfId="0" applyFont="1" applyBorder="1" applyAlignment="1">
      <alignment horizontal="right"/>
    </xf>
    <xf numFmtId="2" fontId="4" fillId="0" borderId="0" xfId="0" applyNumberFormat="1" applyFont="1" applyBorder="1" applyAlignment="1">
      <alignment horizontal="left"/>
    </xf>
    <xf numFmtId="4" fontId="4" fillId="0" borderId="0" xfId="0" applyNumberFormat="1" applyFont="1" applyBorder="1" applyAlignment="1">
      <alignment horizontal="left"/>
    </xf>
    <xf numFmtId="4" fontId="4" fillId="0" borderId="0" xfId="0" applyNumberFormat="1" applyFont="1" applyFill="1" applyBorder="1" applyAlignment="1">
      <alignment/>
    </xf>
    <xf numFmtId="4" fontId="4" fillId="0" borderId="42" xfId="0" applyNumberFormat="1" applyFont="1" applyFill="1" applyBorder="1" applyAlignment="1">
      <alignment/>
    </xf>
    <xf numFmtId="0" fontId="4" fillId="0" borderId="0" xfId="0" applyFont="1" applyBorder="1" applyAlignment="1">
      <alignment horizontal="left"/>
    </xf>
    <xf numFmtId="4" fontId="4" fillId="0" borderId="0" xfId="0" applyNumberFormat="1" applyFont="1" applyBorder="1" applyAlignment="1">
      <alignment/>
    </xf>
    <xf numFmtId="0" fontId="4" fillId="0" borderId="42" xfId="0" applyFont="1" applyFill="1" applyBorder="1" applyAlignment="1">
      <alignment/>
    </xf>
    <xf numFmtId="4" fontId="4" fillId="0" borderId="0" xfId="0" applyNumberFormat="1" applyFont="1" applyFill="1" applyBorder="1" applyAlignment="1">
      <alignment/>
    </xf>
    <xf numFmtId="4" fontId="4" fillId="0" borderId="0" xfId="0" applyNumberFormat="1" applyFont="1" applyBorder="1" applyAlignment="1">
      <alignment horizontal="center"/>
    </xf>
    <xf numFmtId="195" fontId="4" fillId="0" borderId="46" xfId="0" applyNumberFormat="1" applyFont="1" applyBorder="1" applyAlignment="1">
      <alignment horizontal="right"/>
    </xf>
    <xf numFmtId="0" fontId="4" fillId="0" borderId="46" xfId="0" applyFont="1" applyBorder="1" applyAlignment="1">
      <alignment/>
    </xf>
    <xf numFmtId="2" fontId="4" fillId="0" borderId="46" xfId="0" applyNumberFormat="1" applyFont="1" applyBorder="1" applyAlignment="1">
      <alignment horizontal="left"/>
    </xf>
    <xf numFmtId="4" fontId="4" fillId="0" borderId="46" xfId="0" applyNumberFormat="1" applyFont="1" applyBorder="1" applyAlignment="1">
      <alignment horizontal="left"/>
    </xf>
    <xf numFmtId="4" fontId="4" fillId="0" borderId="46" xfId="0" applyNumberFormat="1" applyFont="1" applyFill="1" applyBorder="1" applyAlignment="1">
      <alignment/>
    </xf>
    <xf numFmtId="4" fontId="4" fillId="0" borderId="47" xfId="0" applyNumberFormat="1" applyFont="1" applyFill="1" applyBorder="1" applyAlignment="1">
      <alignment/>
    </xf>
    <xf numFmtId="195"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horizontal="left"/>
    </xf>
    <xf numFmtId="4" fontId="4" fillId="0" borderId="0" xfId="0" applyNumberFormat="1" applyFont="1" applyAlignment="1">
      <alignment horizontal="left"/>
    </xf>
    <xf numFmtId="4" fontId="4" fillId="0" borderId="0" xfId="0" applyNumberFormat="1" applyFont="1" applyFill="1" applyAlignment="1">
      <alignment/>
    </xf>
    <xf numFmtId="0" fontId="4" fillId="35" borderId="35" xfId="0" applyFont="1" applyFill="1" applyBorder="1" applyAlignment="1">
      <alignment/>
    </xf>
    <xf numFmtId="195" fontId="4" fillId="35" borderId="0" xfId="0" applyNumberFormat="1" applyFont="1" applyFill="1" applyBorder="1" applyAlignment="1">
      <alignment horizontal="right"/>
    </xf>
    <xf numFmtId="0" fontId="27" fillId="35" borderId="0" xfId="0" applyFont="1" applyFill="1" applyBorder="1" applyAlignment="1">
      <alignment/>
    </xf>
    <xf numFmtId="195" fontId="8" fillId="35" borderId="0" xfId="0" applyNumberFormat="1" applyFont="1" applyFill="1" applyBorder="1" applyAlignment="1">
      <alignment horizontal="right"/>
    </xf>
    <xf numFmtId="0" fontId="4" fillId="35" borderId="0" xfId="0" applyFont="1" applyFill="1" applyBorder="1" applyAlignment="1">
      <alignment vertical="top" wrapText="1"/>
    </xf>
    <xf numFmtId="0" fontId="4" fillId="0" borderId="35" xfId="0" applyFont="1" applyBorder="1" applyAlignment="1">
      <alignment/>
    </xf>
    <xf numFmtId="0" fontId="7" fillId="38" borderId="0" xfId="0" applyFont="1" applyFill="1" applyBorder="1" applyAlignment="1">
      <alignment horizontal="center"/>
    </xf>
    <xf numFmtId="2" fontId="4" fillId="0" borderId="0" xfId="208" applyNumberFormat="1" applyFont="1" applyBorder="1" applyAlignment="1" applyProtection="1">
      <alignment/>
      <protection locked="0"/>
    </xf>
    <xf numFmtId="4" fontId="4" fillId="0" borderId="0" xfId="208" applyNumberFormat="1" applyFont="1" applyBorder="1" applyAlignment="1" applyProtection="1">
      <alignment/>
      <protection locked="0"/>
    </xf>
    <xf numFmtId="0" fontId="8" fillId="0" borderId="11" xfId="0" applyFont="1" applyBorder="1" applyAlignment="1">
      <alignment vertical="top" wrapText="1"/>
    </xf>
    <xf numFmtId="4" fontId="8" fillId="0" borderId="11" xfId="0" applyNumberFormat="1" applyFont="1" applyBorder="1" applyAlignment="1">
      <alignment/>
    </xf>
    <xf numFmtId="0" fontId="8" fillId="0" borderId="11" xfId="0" applyFont="1" applyFill="1" applyBorder="1" applyAlignment="1">
      <alignment horizontal="left" vertical="top" wrapText="1"/>
    </xf>
    <xf numFmtId="0" fontId="8" fillId="0" borderId="11" xfId="0" applyFont="1" applyBorder="1" applyAlignment="1">
      <alignment/>
    </xf>
    <xf numFmtId="0" fontId="8" fillId="0" borderId="11" xfId="0" applyFont="1" applyBorder="1" applyAlignment="1">
      <alignment horizontal="left"/>
    </xf>
    <xf numFmtId="4" fontId="8" fillId="0" borderId="11" xfId="0" applyNumberFormat="1" applyFont="1" applyFill="1" applyBorder="1" applyAlignment="1">
      <alignment/>
    </xf>
    <xf numFmtId="1" fontId="4" fillId="0" borderId="0" xfId="0" applyNumberFormat="1" applyFont="1" applyBorder="1" applyAlignment="1">
      <alignment horizontal="center"/>
    </xf>
    <xf numFmtId="4" fontId="4" fillId="34" borderId="0" xfId="0" applyNumberFormat="1" applyFont="1" applyFill="1" applyBorder="1" applyAlignment="1">
      <alignment horizontal="right"/>
    </xf>
    <xf numFmtId="4" fontId="4" fillId="0" borderId="42" xfId="0" applyNumberFormat="1" applyFont="1" applyFill="1" applyBorder="1" applyAlignment="1" applyProtection="1">
      <alignment/>
      <protection locked="0"/>
    </xf>
    <xf numFmtId="0" fontId="90" fillId="37" borderId="18" xfId="0" applyFont="1" applyFill="1" applyBorder="1" applyAlignment="1">
      <alignment vertical="top"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0" fontId="4" fillId="0" borderId="26" xfId="0" applyFont="1" applyBorder="1" applyAlignment="1">
      <alignment/>
    </xf>
    <xf numFmtId="0" fontId="55" fillId="0" borderId="30" xfId="0" applyFont="1" applyBorder="1" applyAlignment="1">
      <alignment horizontal="center" vertical="top"/>
    </xf>
    <xf numFmtId="0" fontId="85" fillId="0" borderId="32" xfId="0" applyFont="1" applyBorder="1" applyAlignment="1">
      <alignment horizontal="center" wrapText="1"/>
    </xf>
    <xf numFmtId="0" fontId="0" fillId="0" borderId="31" xfId="0" applyFont="1" applyBorder="1" applyAlignment="1">
      <alignment horizontal="center"/>
    </xf>
    <xf numFmtId="4" fontId="20" fillId="0" borderId="36" xfId="0" applyNumberFormat="1" applyFont="1" applyBorder="1" applyAlignment="1">
      <alignment horizontal="right"/>
    </xf>
    <xf numFmtId="4" fontId="20" fillId="0" borderId="21" xfId="0" applyNumberFormat="1" applyFont="1" applyBorder="1" applyAlignment="1">
      <alignment horizontal="right"/>
    </xf>
    <xf numFmtId="0" fontId="0" fillId="0" borderId="11" xfId="0" applyFont="1" applyBorder="1" applyAlignment="1">
      <alignment horizontal="center"/>
    </xf>
    <xf numFmtId="49" fontId="30" fillId="0" borderId="11" xfId="0" applyNumberFormat="1" applyFont="1" applyFill="1" applyBorder="1" applyAlignment="1">
      <alignment horizontal="center" vertical="top" wrapText="1"/>
    </xf>
    <xf numFmtId="49" fontId="30" fillId="0" borderId="11" xfId="0" applyNumberFormat="1" applyFont="1" applyFill="1" applyBorder="1" applyAlignment="1">
      <alignment horizontal="center" vertical="center" wrapText="1"/>
    </xf>
    <xf numFmtId="4" fontId="30" fillId="0" borderId="11" xfId="0" applyNumberFormat="1" applyFont="1" applyFill="1" applyBorder="1" applyAlignment="1">
      <alignment horizontal="center" wrapText="1"/>
    </xf>
    <xf numFmtId="4" fontId="30" fillId="0" borderId="11" xfId="0" applyNumberFormat="1"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0" fontId="0" fillId="40" borderId="11" xfId="0" applyFill="1" applyBorder="1" applyAlignment="1">
      <alignment/>
    </xf>
    <xf numFmtId="0" fontId="91" fillId="40" borderId="11" xfId="0" applyFont="1" applyFill="1" applyBorder="1" applyAlignment="1">
      <alignment/>
    </xf>
    <xf numFmtId="4" fontId="31" fillId="0" borderId="11" xfId="0" applyNumberFormat="1" applyFont="1" applyFill="1" applyBorder="1" applyAlignment="1">
      <alignment horizontal="left"/>
    </xf>
    <xf numFmtId="4" fontId="31" fillId="0" borderId="43" xfId="0" applyNumberFormat="1" applyFont="1" applyFill="1" applyBorder="1" applyAlignment="1">
      <alignment horizontal="left"/>
    </xf>
    <xf numFmtId="4" fontId="30" fillId="0" borderId="11" xfId="0" applyNumberFormat="1" applyFont="1" applyFill="1" applyBorder="1" applyAlignment="1">
      <alignment horizontal="left"/>
    </xf>
    <xf numFmtId="0" fontId="92" fillId="0" borderId="11" xfId="0" applyFont="1" applyBorder="1" applyAlignment="1">
      <alignment/>
    </xf>
    <xf numFmtId="0" fontId="93" fillId="0" borderId="11" xfId="0" applyFont="1" applyBorder="1" applyAlignment="1">
      <alignment/>
    </xf>
    <xf numFmtId="4" fontId="30" fillId="0" borderId="43" xfId="0" applyNumberFormat="1" applyFont="1" applyFill="1" applyBorder="1" applyAlignment="1">
      <alignment horizontal="left"/>
    </xf>
    <xf numFmtId="0" fontId="92" fillId="0" borderId="30" xfId="0" applyFont="1" applyBorder="1" applyAlignment="1">
      <alignment/>
    </xf>
    <xf numFmtId="4" fontId="31" fillId="0" borderId="44" xfId="0" applyNumberFormat="1" applyFont="1" applyFill="1" applyBorder="1" applyAlignment="1">
      <alignment horizontal="left"/>
    </xf>
    <xf numFmtId="0" fontId="92" fillId="0" borderId="26" xfId="0" applyFont="1" applyBorder="1" applyAlignment="1">
      <alignment/>
    </xf>
    <xf numFmtId="4" fontId="31" fillId="0" borderId="48" xfId="0" applyNumberFormat="1" applyFont="1" applyFill="1" applyBorder="1" applyAlignment="1">
      <alignment horizontal="left"/>
    </xf>
    <xf numFmtId="1" fontId="0" fillId="0" borderId="0" xfId="0" applyNumberFormat="1" applyAlignment="1">
      <alignment/>
    </xf>
    <xf numFmtId="1" fontId="30" fillId="0" borderId="49" xfId="0" applyNumberFormat="1" applyFont="1" applyFill="1" applyBorder="1" applyAlignment="1">
      <alignment horizontal="center" vertical="center" wrapText="1"/>
    </xf>
    <xf numFmtId="1" fontId="0" fillId="40" borderId="11" xfId="0" applyNumberFormat="1" applyFill="1" applyBorder="1" applyAlignment="1">
      <alignment/>
    </xf>
    <xf numFmtId="1" fontId="18" fillId="0" borderId="0" xfId="224" applyNumberFormat="1" applyFont="1" applyAlignment="1">
      <alignment vertical="top"/>
      <protection/>
    </xf>
    <xf numFmtId="4" fontId="32" fillId="40" borderId="43" xfId="0" applyNumberFormat="1" applyFont="1" applyFill="1" applyBorder="1" applyAlignment="1">
      <alignment horizontal="left"/>
    </xf>
    <xf numFmtId="0" fontId="4" fillId="34" borderId="30" xfId="0" applyFont="1" applyFill="1" applyBorder="1" applyAlignment="1">
      <alignment vertical="top" wrapText="1"/>
    </xf>
    <xf numFmtId="0" fontId="4" fillId="34" borderId="11" xfId="58" applyFont="1" applyFill="1" applyBorder="1" applyAlignment="1">
      <alignment horizontal="left" vertical="top" wrapText="1"/>
      <protection/>
    </xf>
    <xf numFmtId="1" fontId="4" fillId="34" borderId="11" xfId="0" applyNumberFormat="1" applyFont="1" applyFill="1" applyBorder="1" applyAlignment="1">
      <alignment horizontal="center"/>
    </xf>
    <xf numFmtId="0" fontId="4" fillId="34" borderId="11" xfId="0" applyFont="1" applyFill="1" applyBorder="1" applyAlignment="1">
      <alignment horizontal="left"/>
    </xf>
    <xf numFmtId="0" fontId="4" fillId="34" borderId="11" xfId="0" applyFont="1" applyFill="1" applyBorder="1" applyAlignment="1">
      <alignment horizontal="left" vertical="top" wrapText="1"/>
    </xf>
    <xf numFmtId="0" fontId="88" fillId="0" borderId="31" xfId="0" applyFont="1" applyBorder="1" applyAlignment="1">
      <alignment horizontal="center" wrapText="1"/>
    </xf>
    <xf numFmtId="4" fontId="0" fillId="0" borderId="28" xfId="0" applyNumberFormat="1" applyFont="1" applyBorder="1" applyAlignment="1">
      <alignment/>
    </xf>
    <xf numFmtId="0" fontId="0" fillId="40" borderId="43" xfId="0" applyFill="1" applyBorder="1" applyAlignment="1">
      <alignment/>
    </xf>
    <xf numFmtId="0" fontId="0" fillId="0" borderId="43" xfId="0" applyBorder="1" applyAlignment="1">
      <alignment/>
    </xf>
    <xf numFmtId="0" fontId="0" fillId="0" borderId="30" xfId="0" applyBorder="1" applyAlignment="1">
      <alignment/>
    </xf>
    <xf numFmtId="0" fontId="0" fillId="0" borderId="44" xfId="0" applyBorder="1" applyAlignment="1">
      <alignment/>
    </xf>
    <xf numFmtId="1" fontId="0" fillId="0" borderId="50" xfId="0" applyNumberFormat="1" applyBorder="1" applyAlignment="1">
      <alignment/>
    </xf>
    <xf numFmtId="0" fontId="0" fillId="0" borderId="51" xfId="0" applyBorder="1" applyAlignment="1">
      <alignment/>
    </xf>
    <xf numFmtId="0" fontId="0" fillId="0" borderId="52" xfId="0" applyBorder="1" applyAlignment="1">
      <alignment/>
    </xf>
    <xf numFmtId="49" fontId="33" fillId="0" borderId="11" xfId="0" applyNumberFormat="1" applyFont="1" applyFill="1" applyBorder="1" applyAlignment="1">
      <alignment horizontal="left" vertical="top" wrapText="1"/>
    </xf>
    <xf numFmtId="0" fontId="94" fillId="40" borderId="11" xfId="0" applyFont="1" applyFill="1" applyBorder="1" applyAlignment="1">
      <alignment/>
    </xf>
    <xf numFmtId="0" fontId="33" fillId="0" borderId="11" xfId="0" applyFont="1" applyFill="1" applyBorder="1" applyAlignment="1">
      <alignment horizontal="left" vertical="top"/>
    </xf>
    <xf numFmtId="0" fontId="33" fillId="34" borderId="11" xfId="0" applyFont="1" applyFill="1" applyBorder="1" applyAlignment="1">
      <alignment horizontal="left"/>
    </xf>
    <xf numFmtId="0" fontId="33" fillId="34" borderId="11" xfId="362" applyFont="1" applyFill="1" applyBorder="1" applyAlignment="1">
      <alignment horizontal="left"/>
      <protection/>
    </xf>
    <xf numFmtId="0" fontId="34" fillId="34" borderId="11" xfId="0" applyFont="1" applyFill="1" applyBorder="1" applyAlignment="1">
      <alignment horizontal="left"/>
    </xf>
    <xf numFmtId="0" fontId="35" fillId="0" borderId="53" xfId="0" applyFont="1" applyFill="1" applyBorder="1" applyAlignment="1">
      <alignment horizontal="left" vertical="top" wrapText="1"/>
    </xf>
    <xf numFmtId="0" fontId="35" fillId="0" borderId="54" xfId="0" applyFont="1" applyFill="1" applyBorder="1" applyAlignment="1">
      <alignment horizontal="left" vertical="top" wrapText="1"/>
    </xf>
    <xf numFmtId="0" fontId="35" fillId="0" borderId="40" xfId="0" applyFont="1" applyFill="1" applyBorder="1" applyAlignment="1">
      <alignment horizontal="left" vertical="top" wrapText="1"/>
    </xf>
    <xf numFmtId="0" fontId="35" fillId="0" borderId="0" xfId="0" applyFont="1" applyFill="1" applyBorder="1" applyAlignment="1">
      <alignment horizontal="left" vertical="top" wrapText="1"/>
    </xf>
    <xf numFmtId="0" fontId="33" fillId="0" borderId="11" xfId="0" applyFont="1" applyBorder="1" applyAlignment="1">
      <alignment horizontal="left"/>
    </xf>
    <xf numFmtId="0" fontId="33" fillId="0" borderId="11"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3" fillId="0" borderId="11" xfId="256" applyFont="1" applyFill="1" applyBorder="1" applyAlignment="1">
      <alignment vertical="center" wrapText="1"/>
      <protection/>
    </xf>
    <xf numFmtId="0" fontId="33" fillId="0" borderId="11" xfId="0" applyFont="1" applyFill="1" applyBorder="1" applyAlignment="1">
      <alignment horizontal="left" vertical="top" wrapText="1"/>
    </xf>
    <xf numFmtId="0" fontId="95" fillId="0" borderId="11" xfId="0" applyFont="1" applyBorder="1" applyAlignment="1">
      <alignment/>
    </xf>
    <xf numFmtId="0" fontId="95" fillId="0" borderId="11" xfId="0" applyFont="1" applyBorder="1" applyAlignment="1">
      <alignment wrapText="1"/>
    </xf>
    <xf numFmtId="0" fontId="33" fillId="40" borderId="11" xfId="0" applyFont="1" applyFill="1" applyBorder="1" applyAlignment="1">
      <alignment/>
    </xf>
    <xf numFmtId="0" fontId="33" fillId="0" borderId="11" xfId="0" applyFont="1" applyBorder="1" applyAlignment="1">
      <alignment wrapText="1"/>
    </xf>
    <xf numFmtId="0" fontId="33" fillId="0" borderId="30" xfId="0" applyFont="1" applyBorder="1" applyAlignment="1">
      <alignment wrapText="1"/>
    </xf>
    <xf numFmtId="0" fontId="95" fillId="0" borderId="55" xfId="46" applyNumberFormat="1" applyFont="1" applyFill="1" applyBorder="1" applyAlignment="1" applyProtection="1">
      <alignment vertical="top" wrapText="1"/>
      <protection/>
    </xf>
    <xf numFmtId="49" fontId="33" fillId="0" borderId="30" xfId="0" applyNumberFormat="1" applyFont="1" applyFill="1" applyBorder="1" applyAlignment="1">
      <alignment horizontal="left" vertical="top" wrapText="1"/>
    </xf>
    <xf numFmtId="4" fontId="30" fillId="0" borderId="30"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1" fontId="33" fillId="0" borderId="49"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 fontId="33" fillId="0" borderId="11" xfId="0" applyNumberFormat="1" applyFont="1" applyFill="1" applyBorder="1" applyAlignment="1">
      <alignment horizontal="center" wrapText="1"/>
    </xf>
    <xf numFmtId="1" fontId="33" fillId="0" borderId="56" xfId="0" applyNumberFormat="1" applyFont="1" applyFill="1" applyBorder="1" applyAlignment="1">
      <alignment horizontal="center" vertical="center" wrapText="1"/>
    </xf>
    <xf numFmtId="1" fontId="33" fillId="0" borderId="57"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4" fontId="33" fillId="0" borderId="30" xfId="0" applyNumberFormat="1" applyFont="1" applyFill="1" applyBorder="1" applyAlignment="1">
      <alignment horizontal="center" wrapText="1"/>
    </xf>
    <xf numFmtId="1" fontId="33" fillId="0" borderId="58" xfId="0" applyNumberFormat="1" applyFont="1" applyFill="1" applyBorder="1" applyAlignment="1">
      <alignment horizontal="center" vertical="center" wrapText="1"/>
    </xf>
    <xf numFmtId="4" fontId="33" fillId="0" borderId="26" xfId="0" applyNumberFormat="1" applyFont="1" applyFill="1" applyBorder="1" applyAlignment="1">
      <alignment horizontal="center" wrapText="1"/>
    </xf>
    <xf numFmtId="1" fontId="33" fillId="40" borderId="49" xfId="0" applyNumberFormat="1" applyFont="1" applyFill="1" applyBorder="1" applyAlignment="1">
      <alignment/>
    </xf>
    <xf numFmtId="0" fontId="35" fillId="0" borderId="11" xfId="0" applyFont="1" applyFill="1" applyBorder="1" applyAlignment="1">
      <alignment horizontal="left"/>
    </xf>
    <xf numFmtId="4" fontId="33" fillId="34" borderId="11" xfId="0" applyNumberFormat="1" applyFont="1" applyFill="1" applyBorder="1" applyAlignment="1">
      <alignment horizontal="center"/>
    </xf>
    <xf numFmtId="4" fontId="33" fillId="0" borderId="11" xfId="0" applyNumberFormat="1" applyFont="1" applyFill="1" applyBorder="1" applyAlignment="1">
      <alignment horizontal="center"/>
    </xf>
    <xf numFmtId="4" fontId="95" fillId="0" borderId="11" xfId="0" applyNumberFormat="1" applyFont="1" applyFill="1" applyBorder="1" applyAlignment="1">
      <alignment horizontal="center"/>
    </xf>
    <xf numFmtId="0" fontId="35" fillId="0" borderId="30" xfId="0" applyFont="1" applyFill="1" applyBorder="1" applyAlignment="1">
      <alignment horizontal="left"/>
    </xf>
    <xf numFmtId="0" fontId="35" fillId="0" borderId="26" xfId="0" applyFont="1" applyFill="1" applyBorder="1" applyAlignment="1">
      <alignment horizontal="left"/>
    </xf>
    <xf numFmtId="0" fontId="96" fillId="0" borderId="11" xfId="0" applyFont="1" applyBorder="1" applyAlignment="1">
      <alignment horizontal="center"/>
    </xf>
    <xf numFmtId="1" fontId="96" fillId="0" borderId="49" xfId="0" applyNumberFormat="1" applyFont="1" applyBorder="1" applyAlignment="1">
      <alignment horizontal="center"/>
    </xf>
    <xf numFmtId="1" fontId="95" fillId="0" borderId="49" xfId="0" applyNumberFormat="1" applyFont="1" applyBorder="1" applyAlignment="1">
      <alignment horizontal="center"/>
    </xf>
    <xf numFmtId="0" fontId="95" fillId="0" borderId="11" xfId="0" applyFont="1" applyBorder="1" applyAlignment="1">
      <alignment horizontal="center"/>
    </xf>
    <xf numFmtId="0" fontId="33" fillId="40" borderId="11" xfId="0" applyFont="1" applyFill="1" applyBorder="1" applyAlignment="1">
      <alignment horizontal="center"/>
    </xf>
    <xf numFmtId="1" fontId="33" fillId="0" borderId="49" xfId="0" applyNumberFormat="1" applyFont="1" applyBorder="1" applyAlignment="1">
      <alignment/>
    </xf>
    <xf numFmtId="0" fontId="96" fillId="0" borderId="11" xfId="0" applyFont="1" applyBorder="1" applyAlignment="1">
      <alignment/>
    </xf>
    <xf numFmtId="0" fontId="33" fillId="0" borderId="11" xfId="0" applyFont="1" applyBorder="1" applyAlignment="1">
      <alignment horizontal="center"/>
    </xf>
    <xf numFmtId="0" fontId="33" fillId="0" borderId="11" xfId="0" applyFont="1" applyBorder="1" applyAlignment="1">
      <alignment/>
    </xf>
    <xf numFmtId="1" fontId="33" fillId="0" borderId="59" xfId="0" applyNumberFormat="1" applyFont="1" applyBorder="1" applyAlignment="1">
      <alignment/>
    </xf>
    <xf numFmtId="0" fontId="33" fillId="0" borderId="30" xfId="0" applyFont="1" applyBorder="1" applyAlignment="1">
      <alignment/>
    </xf>
    <xf numFmtId="0" fontId="33" fillId="0" borderId="30" xfId="0" applyFont="1" applyBorder="1" applyAlignment="1">
      <alignment horizontal="center"/>
    </xf>
    <xf numFmtId="0" fontId="36" fillId="40" borderId="11" xfId="0" applyFont="1" applyFill="1" applyBorder="1" applyAlignment="1">
      <alignment/>
    </xf>
    <xf numFmtId="0" fontId="97" fillId="40" borderId="11" xfId="0" applyFont="1" applyFill="1" applyBorder="1" applyAlignment="1">
      <alignment/>
    </xf>
    <xf numFmtId="0" fontId="33" fillId="0" borderId="60" xfId="256" applyFont="1" applyFill="1" applyBorder="1" applyAlignment="1">
      <alignment vertical="center" wrapText="1"/>
      <protection/>
    </xf>
    <xf numFmtId="0" fontId="2" fillId="0" borderId="51" xfId="0" applyFont="1" applyBorder="1" applyAlignment="1">
      <alignment/>
    </xf>
    <xf numFmtId="4" fontId="0" fillId="0" borderId="23" xfId="0" applyNumberFormat="1" applyBorder="1" applyAlignment="1">
      <alignment horizontal="right"/>
    </xf>
    <xf numFmtId="4" fontId="0" fillId="0" borderId="30" xfId="0" applyNumberFormat="1" applyBorder="1" applyAlignment="1">
      <alignment horizontal="right"/>
    </xf>
    <xf numFmtId="0" fontId="22" fillId="35" borderId="35" xfId="0" applyFont="1" applyFill="1" applyBorder="1" applyAlignment="1">
      <alignment/>
    </xf>
    <xf numFmtId="0" fontId="22" fillId="35" borderId="0" xfId="0" applyFont="1" applyFill="1" applyBorder="1" applyAlignment="1">
      <alignment/>
    </xf>
    <xf numFmtId="4" fontId="85" fillId="34" borderId="34" xfId="0" applyNumberFormat="1" applyFont="1" applyFill="1" applyBorder="1" applyAlignment="1">
      <alignment horizontal="right" wrapText="1"/>
    </xf>
    <xf numFmtId="4" fontId="88" fillId="34" borderId="61" xfId="0" applyNumberFormat="1" applyFont="1" applyFill="1" applyBorder="1" applyAlignment="1">
      <alignment horizontal="right" wrapText="1"/>
    </xf>
    <xf numFmtId="0" fontId="4" fillId="0" borderId="0" xfId="0" applyFont="1" applyBorder="1" applyAlignment="1">
      <alignment vertical="top" wrapText="1"/>
    </xf>
    <xf numFmtId="0" fontId="4" fillId="0" borderId="42" xfId="0" applyFont="1" applyBorder="1" applyAlignment="1">
      <alignment vertical="top" wrapText="1"/>
    </xf>
    <xf numFmtId="0" fontId="4" fillId="0" borderId="28" xfId="0" applyFont="1" applyBorder="1" applyAlignment="1">
      <alignment vertical="top" wrapText="1"/>
    </xf>
    <xf numFmtId="0" fontId="4" fillId="0" borderId="62" xfId="0" applyFont="1" applyBorder="1" applyAlignment="1">
      <alignment vertical="top" wrapText="1"/>
    </xf>
    <xf numFmtId="0" fontId="7" fillId="35" borderId="63" xfId="0" applyFont="1" applyFill="1" applyBorder="1" applyAlignment="1">
      <alignment horizontal="center"/>
    </xf>
    <xf numFmtId="0" fontId="7" fillId="35" borderId="64" xfId="0" applyFont="1" applyFill="1" applyBorder="1" applyAlignment="1">
      <alignment horizontal="center"/>
    </xf>
    <xf numFmtId="0" fontId="7" fillId="35" borderId="65" xfId="0" applyFont="1" applyFill="1" applyBorder="1" applyAlignment="1">
      <alignment horizontal="center"/>
    </xf>
    <xf numFmtId="0" fontId="7" fillId="35" borderId="35" xfId="0" applyFont="1" applyFill="1" applyBorder="1" applyAlignment="1">
      <alignment horizontal="center"/>
    </xf>
    <xf numFmtId="0" fontId="7" fillId="35" borderId="0" xfId="0" applyFont="1" applyFill="1" applyBorder="1" applyAlignment="1">
      <alignment horizontal="center"/>
    </xf>
    <xf numFmtId="0" fontId="7" fillId="35" borderId="42" xfId="0" applyFont="1" applyFill="1" applyBorder="1" applyAlignment="1">
      <alignment horizontal="center"/>
    </xf>
    <xf numFmtId="0" fontId="8" fillId="0" borderId="0" xfId="0" applyFont="1" applyBorder="1" applyAlignment="1">
      <alignment vertical="top" wrapText="1"/>
    </xf>
    <xf numFmtId="0" fontId="8" fillId="0" borderId="42" xfId="0" applyFont="1" applyBorder="1" applyAlignment="1">
      <alignment vertical="top" wrapText="1"/>
    </xf>
    <xf numFmtId="0" fontId="4" fillId="36" borderId="66" xfId="0" applyFont="1" applyFill="1" applyBorder="1" applyAlignment="1">
      <alignment horizontal="left" vertical="top" wrapText="1"/>
    </xf>
    <xf numFmtId="0" fontId="4" fillId="36" borderId="67" xfId="0" applyFont="1" applyFill="1" applyBorder="1" applyAlignment="1">
      <alignment horizontal="left" vertical="top" wrapText="1"/>
    </xf>
    <xf numFmtId="0" fontId="4" fillId="36" borderId="68" xfId="0" applyFont="1" applyFill="1" applyBorder="1" applyAlignment="1">
      <alignment horizontal="left" vertical="top" wrapText="1"/>
    </xf>
    <xf numFmtId="0" fontId="4" fillId="35" borderId="69" xfId="0" applyFont="1" applyFill="1" applyBorder="1" applyAlignment="1">
      <alignment horizontal="center"/>
    </xf>
    <xf numFmtId="0" fontId="4" fillId="35" borderId="28" xfId="0" applyFont="1" applyFill="1" applyBorder="1" applyAlignment="1">
      <alignment horizontal="center"/>
    </xf>
    <xf numFmtId="0" fontId="4" fillId="35" borderId="62" xfId="0" applyFont="1" applyFill="1" applyBorder="1" applyAlignment="1">
      <alignment horizontal="center"/>
    </xf>
    <xf numFmtId="0" fontId="0" fillId="0" borderId="35" xfId="0" applyFont="1" applyBorder="1" applyAlignment="1">
      <alignment/>
    </xf>
    <xf numFmtId="1" fontId="4" fillId="0" borderId="11" xfId="0" applyNumberFormat="1" applyFont="1" applyBorder="1" applyAlignment="1">
      <alignment horizontal="center"/>
    </xf>
    <xf numFmtId="1" fontId="4" fillId="0" borderId="30" xfId="0" applyNumberFormat="1" applyFont="1" applyBorder="1" applyAlignment="1">
      <alignment horizontal="center"/>
    </xf>
    <xf numFmtId="1" fontId="4" fillId="0" borderId="11" xfId="0" applyNumberFormat="1" applyFont="1" applyFill="1" applyBorder="1" applyAlignment="1">
      <alignment horizontal="center"/>
    </xf>
    <xf numFmtId="1" fontId="4" fillId="0" borderId="30" xfId="0" applyNumberFormat="1" applyFont="1" applyFill="1" applyBorder="1" applyAlignment="1">
      <alignment horizontal="center"/>
    </xf>
    <xf numFmtId="1" fontId="4" fillId="0" borderId="33" xfId="0" applyNumberFormat="1" applyFont="1" applyFill="1" applyBorder="1" applyAlignment="1">
      <alignment horizontal="center"/>
    </xf>
    <xf numFmtId="0" fontId="4" fillId="0" borderId="30" xfId="0" applyFont="1" applyBorder="1" applyAlignment="1">
      <alignment horizontal="left"/>
    </xf>
    <xf numFmtId="0" fontId="4" fillId="0" borderId="33" xfId="0" applyFont="1" applyBorder="1" applyAlignment="1">
      <alignment horizontal="left"/>
    </xf>
    <xf numFmtId="4" fontId="4" fillId="0" borderId="16" xfId="0" applyNumberFormat="1" applyFont="1" applyFill="1" applyBorder="1" applyAlignment="1" applyProtection="1">
      <alignment vertical="center"/>
      <protection locked="0"/>
    </xf>
    <xf numFmtId="0" fontId="4" fillId="0" borderId="70" xfId="0" applyFont="1" applyBorder="1" applyAlignment="1">
      <alignment vertical="center"/>
    </xf>
    <xf numFmtId="4" fontId="4" fillId="0" borderId="19" xfId="0" applyNumberFormat="1" applyFont="1" applyFill="1" applyBorder="1" applyAlignment="1" applyProtection="1">
      <alignment horizontal="right" vertical="center"/>
      <protection locked="0"/>
    </xf>
    <xf numFmtId="0" fontId="4" fillId="0" borderId="71" xfId="0" applyFont="1" applyBorder="1" applyAlignment="1">
      <alignment horizontal="right" vertical="center"/>
    </xf>
    <xf numFmtId="4" fontId="4" fillId="0" borderId="10" xfId="0" applyNumberFormat="1" applyFont="1" applyFill="1" applyBorder="1" applyAlignment="1" applyProtection="1">
      <alignment horizontal="right" vertical="center"/>
      <protection locked="0"/>
    </xf>
    <xf numFmtId="0" fontId="4" fillId="0" borderId="72" xfId="0" applyFont="1" applyBorder="1" applyAlignment="1">
      <alignment horizontal="right" vertical="center"/>
    </xf>
    <xf numFmtId="4" fontId="4" fillId="0" borderId="16" xfId="0" applyNumberFormat="1" applyFont="1" applyFill="1" applyBorder="1" applyAlignment="1" applyProtection="1">
      <alignment horizontal="right" vertical="center"/>
      <protection locked="0"/>
    </xf>
    <xf numFmtId="0" fontId="4" fillId="0" borderId="70" xfId="0" applyFont="1" applyBorder="1" applyAlignment="1">
      <alignment horizontal="right" vertical="center"/>
    </xf>
    <xf numFmtId="4" fontId="4" fillId="0" borderId="70" xfId="0" applyNumberFormat="1" applyFont="1" applyFill="1" applyBorder="1" applyAlignment="1" applyProtection="1">
      <alignment horizontal="right" vertical="center"/>
      <protection locked="0"/>
    </xf>
    <xf numFmtId="4" fontId="4" fillId="0" borderId="10" xfId="0" applyNumberFormat="1" applyFont="1" applyBorder="1" applyAlignment="1">
      <alignment horizontal="right"/>
    </xf>
    <xf numFmtId="4" fontId="4" fillId="0" borderId="72" xfId="0" applyNumberFormat="1" applyFont="1" applyBorder="1" applyAlignment="1">
      <alignment horizontal="right"/>
    </xf>
    <xf numFmtId="4" fontId="4" fillId="0" borderId="36" xfId="0" applyNumberFormat="1" applyFont="1" applyFill="1" applyBorder="1" applyAlignment="1" applyProtection="1">
      <alignment horizontal="right" vertical="center"/>
      <protection locked="0"/>
    </xf>
    <xf numFmtId="0" fontId="4" fillId="0" borderId="73" xfId="0" applyFont="1" applyBorder="1" applyAlignment="1">
      <alignment horizontal="right" vertical="center"/>
    </xf>
    <xf numFmtId="0" fontId="6" fillId="35" borderId="0" xfId="0" applyFont="1" applyFill="1" applyBorder="1" applyAlignment="1">
      <alignment horizontal="center"/>
    </xf>
    <xf numFmtId="0" fontId="0" fillId="0" borderId="0" xfId="0" applyAlignment="1">
      <alignment/>
    </xf>
    <xf numFmtId="0" fontId="22" fillId="35" borderId="28" xfId="0" applyFont="1" applyFill="1" applyBorder="1" applyAlignment="1">
      <alignment horizontal="center"/>
    </xf>
    <xf numFmtId="0" fontId="88" fillId="0" borderId="0" xfId="0" applyFont="1" applyAlignment="1">
      <alignment wrapText="1"/>
    </xf>
    <xf numFmtId="0" fontId="88" fillId="0" borderId="29" xfId="0" applyFont="1" applyBorder="1" applyAlignment="1">
      <alignment horizontal="left" wrapText="1"/>
    </xf>
    <xf numFmtId="0" fontId="88" fillId="0" borderId="11" xfId="0" applyFont="1" applyBorder="1" applyAlignment="1">
      <alignment horizontal="left" wrapText="1"/>
    </xf>
    <xf numFmtId="0" fontId="0" fillId="0" borderId="29" xfId="0" applyFont="1" applyBorder="1" applyAlignment="1">
      <alignment horizontal="left" wrapText="1"/>
    </xf>
    <xf numFmtId="0" fontId="0" fillId="0" borderId="11" xfId="0" applyFont="1" applyBorder="1" applyAlignment="1">
      <alignment horizontal="left" wrapText="1"/>
    </xf>
    <xf numFmtId="0" fontId="88" fillId="0" borderId="67" xfId="0" applyFont="1" applyBorder="1" applyAlignment="1">
      <alignment horizontal="center" wrapText="1"/>
    </xf>
    <xf numFmtId="0" fontId="15" fillId="33" borderId="17" xfId="224" applyFont="1" applyFill="1" applyBorder="1" applyAlignment="1">
      <alignment horizontal="center" wrapText="1"/>
      <protection/>
    </xf>
    <xf numFmtId="0" fontId="15" fillId="33" borderId="10" xfId="224" applyFont="1" applyFill="1" applyBorder="1" applyAlignment="1">
      <alignment horizontal="center" wrapText="1"/>
      <protection/>
    </xf>
    <xf numFmtId="0" fontId="88" fillId="34" borderId="29" xfId="0" applyFont="1" applyFill="1" applyBorder="1" applyAlignment="1">
      <alignment horizontal="left" wrapText="1"/>
    </xf>
    <xf numFmtId="0" fontId="88" fillId="34" borderId="11" xfId="0" applyFont="1" applyFill="1" applyBorder="1" applyAlignment="1">
      <alignment horizontal="left" wrapText="1"/>
    </xf>
    <xf numFmtId="0" fontId="88" fillId="0" borderId="40" xfId="0" applyFont="1" applyBorder="1" applyAlignment="1">
      <alignment horizontal="left" wrapText="1"/>
    </xf>
    <xf numFmtId="0" fontId="88" fillId="34" borderId="40" xfId="0" applyFont="1" applyFill="1" applyBorder="1" applyAlignment="1">
      <alignment horizontal="left" wrapText="1"/>
    </xf>
    <xf numFmtId="0" fontId="88" fillId="0" borderId="21" xfId="0" applyFont="1" applyBorder="1" applyAlignment="1">
      <alignment horizontal="left"/>
    </xf>
    <xf numFmtId="0" fontId="0" fillId="0" borderId="40" xfId="0" applyBorder="1" applyAlignment="1">
      <alignment horizontal="left"/>
    </xf>
    <xf numFmtId="0" fontId="0" fillId="0" borderId="29" xfId="0" applyBorder="1" applyAlignment="1">
      <alignment horizontal="left"/>
    </xf>
    <xf numFmtId="0" fontId="0" fillId="36" borderId="0" xfId="0" applyFont="1" applyFill="1" applyBorder="1" applyAlignment="1">
      <alignment horizontal="left" vertical="top" wrapText="1"/>
    </xf>
    <xf numFmtId="0" fontId="0" fillId="0" borderId="0" xfId="0" applyAlignment="1">
      <alignment/>
    </xf>
    <xf numFmtId="0" fontId="14" fillId="0" borderId="0" xfId="224" applyFont="1" applyBorder="1" applyAlignment="1">
      <alignment horizontal="center" vertical="center" wrapText="1"/>
      <protection/>
    </xf>
    <xf numFmtId="4" fontId="0" fillId="0" borderId="0" xfId="0" applyNumberFormat="1" applyFont="1" applyAlignment="1">
      <alignment horizontal="right"/>
    </xf>
    <xf numFmtId="0" fontId="14" fillId="0" borderId="36" xfId="224" applyFont="1" applyBorder="1" applyAlignment="1">
      <alignment horizontal="left" vertical="center" wrapText="1"/>
      <protection/>
    </xf>
    <xf numFmtId="0" fontId="15" fillId="35" borderId="17" xfId="224" applyFont="1" applyFill="1" applyBorder="1" applyAlignment="1">
      <alignment horizontal="right" wrapText="1"/>
      <protection/>
    </xf>
    <xf numFmtId="0" fontId="0" fillId="0" borderId="10" xfId="224" applyBorder="1" applyAlignment="1">
      <alignment horizontal="right" wrapText="1"/>
      <protection/>
    </xf>
    <xf numFmtId="0" fontId="0" fillId="36" borderId="21" xfId="0" applyFont="1" applyFill="1" applyBorder="1" applyAlignment="1">
      <alignment horizontal="left" vertical="top" wrapText="1"/>
    </xf>
    <xf numFmtId="0" fontId="0" fillId="36" borderId="40" xfId="0" applyFill="1" applyBorder="1" applyAlignment="1">
      <alignment horizontal="left" wrapText="1"/>
    </xf>
    <xf numFmtId="0" fontId="0" fillId="0" borderId="10" xfId="0" applyBorder="1" applyAlignment="1">
      <alignment horizontal="center" wrapText="1"/>
    </xf>
    <xf numFmtId="0" fontId="85" fillId="0" borderId="40" xfId="0" applyFont="1" applyBorder="1" applyAlignment="1">
      <alignment horizontal="justify" vertical="top" wrapText="1"/>
    </xf>
    <xf numFmtId="0" fontId="85" fillId="0" borderId="29" xfId="0" applyFont="1" applyBorder="1" applyAlignment="1">
      <alignment horizontal="justify" vertical="top" wrapText="1"/>
    </xf>
    <xf numFmtId="0" fontId="20" fillId="0" borderId="21" xfId="139" applyFont="1" applyFill="1" applyBorder="1" applyAlignment="1">
      <alignment horizontal="left" vertical="top"/>
      <protection/>
    </xf>
    <xf numFmtId="0" fontId="20" fillId="0" borderId="40" xfId="139" applyFont="1" applyFill="1" applyBorder="1" applyAlignment="1">
      <alignment horizontal="left" vertical="top"/>
      <protection/>
    </xf>
    <xf numFmtId="0" fontId="20" fillId="0" borderId="29" xfId="139" applyFont="1" applyFill="1" applyBorder="1" applyAlignment="1">
      <alignment horizontal="left" vertical="top"/>
      <protection/>
    </xf>
    <xf numFmtId="0" fontId="20" fillId="0" borderId="40" xfId="0" applyFont="1" applyBorder="1" applyAlignment="1">
      <alignment horizontal="justify" vertical="top" wrapText="1"/>
    </xf>
    <xf numFmtId="0" fontId="20" fillId="0" borderId="29" xfId="0" applyFont="1" applyBorder="1" applyAlignment="1">
      <alignment horizontal="justify" vertical="top" wrapText="1"/>
    </xf>
    <xf numFmtId="0" fontId="20" fillId="0" borderId="21" xfId="0" applyFont="1" applyBorder="1" applyAlignment="1">
      <alignment horizontal="left" vertical="top" wrapText="1"/>
    </xf>
    <xf numFmtId="0" fontId="20" fillId="0" borderId="40" xfId="0" applyFont="1" applyBorder="1" applyAlignment="1">
      <alignment horizontal="left" vertical="top" wrapText="1"/>
    </xf>
    <xf numFmtId="0" fontId="20" fillId="0" borderId="29" xfId="0" applyFont="1" applyBorder="1" applyAlignment="1">
      <alignment horizontal="left" vertical="top" wrapText="1"/>
    </xf>
    <xf numFmtId="0" fontId="85" fillId="0" borderId="11" xfId="0" applyFont="1" applyBorder="1" applyAlignment="1">
      <alignment horizontal="justify" vertical="top" wrapText="1"/>
    </xf>
    <xf numFmtId="0" fontId="0" fillId="36" borderId="31" xfId="0" applyFont="1" applyFill="1" applyBorder="1" applyAlignment="1">
      <alignment horizontal="left" vertical="top" wrapText="1"/>
    </xf>
    <xf numFmtId="0" fontId="0" fillId="36" borderId="36" xfId="0" applyFill="1" applyBorder="1" applyAlignment="1">
      <alignment horizontal="left" wrapText="1"/>
    </xf>
    <xf numFmtId="0" fontId="0" fillId="36" borderId="32" xfId="0" applyFill="1" applyBorder="1" applyAlignment="1">
      <alignment horizontal="left" wrapText="1"/>
    </xf>
    <xf numFmtId="0" fontId="85" fillId="0" borderId="24" xfId="0" applyFont="1" applyBorder="1" applyAlignment="1">
      <alignment horizontal="left" vertical="top" wrapText="1"/>
    </xf>
    <xf numFmtId="0" fontId="85" fillId="0" borderId="25" xfId="0" applyFont="1" applyBorder="1" applyAlignment="1">
      <alignment horizontal="left" vertical="top" wrapText="1"/>
    </xf>
    <xf numFmtId="0" fontId="98" fillId="0" borderId="27" xfId="0" applyFont="1" applyBorder="1" applyAlignment="1">
      <alignment horizontal="center" vertical="top" wrapText="1"/>
    </xf>
    <xf numFmtId="0" fontId="98" fillId="0" borderId="74" xfId="0" applyFont="1" applyBorder="1" applyAlignment="1">
      <alignment horizontal="center" vertical="top" wrapText="1"/>
    </xf>
    <xf numFmtId="0" fontId="98" fillId="0" borderId="39" xfId="0" applyFont="1" applyBorder="1" applyAlignment="1">
      <alignment horizontal="center" vertical="top" wrapText="1"/>
    </xf>
    <xf numFmtId="0" fontId="85" fillId="0" borderId="21" xfId="0" applyFont="1" applyBorder="1" applyAlignment="1">
      <alignment horizontal="left" vertical="top" wrapText="1"/>
    </xf>
    <xf numFmtId="0" fontId="85" fillId="0" borderId="40" xfId="0" applyFont="1" applyBorder="1" applyAlignment="1">
      <alignment horizontal="left" vertical="top" wrapText="1"/>
    </xf>
    <xf numFmtId="0" fontId="85" fillId="0" borderId="29" xfId="0" applyFont="1" applyBorder="1" applyAlignment="1">
      <alignment horizontal="left" vertical="top" wrapText="1"/>
    </xf>
    <xf numFmtId="0" fontId="20" fillId="0" borderId="40" xfId="0" applyFont="1" applyBorder="1" applyAlignment="1">
      <alignment horizontal="justify" vertical="top" wrapText="1"/>
    </xf>
    <xf numFmtId="0" fontId="20" fillId="0" borderId="29" xfId="0" applyFont="1" applyBorder="1" applyAlignment="1">
      <alignment horizontal="justify" vertical="top" wrapText="1"/>
    </xf>
    <xf numFmtId="0" fontId="85" fillId="0" borderId="40" xfId="0" applyFont="1" applyBorder="1" applyAlignment="1">
      <alignment horizontal="justify" vertical="top" wrapText="1"/>
    </xf>
    <xf numFmtId="0" fontId="85" fillId="0" borderId="29" xfId="0" applyFont="1" applyBorder="1" applyAlignment="1">
      <alignment horizontal="justify" vertical="top" wrapText="1"/>
    </xf>
    <xf numFmtId="0" fontId="85" fillId="0" borderId="21" xfId="139" applyFont="1" applyFill="1" applyBorder="1" applyAlignment="1">
      <alignment horizontal="left" vertical="top"/>
      <protection/>
    </xf>
    <xf numFmtId="0" fontId="85" fillId="0" borderId="40" xfId="139" applyFont="1" applyFill="1" applyBorder="1" applyAlignment="1">
      <alignment horizontal="left" vertical="top"/>
      <protection/>
    </xf>
    <xf numFmtId="0" fontId="85" fillId="0" borderId="29" xfId="139" applyFont="1" applyFill="1" applyBorder="1" applyAlignment="1">
      <alignment horizontal="left" vertical="top"/>
      <protection/>
    </xf>
    <xf numFmtId="0" fontId="85" fillId="0" borderId="21" xfId="0" applyFont="1" applyBorder="1" applyAlignment="1">
      <alignment horizontal="justify" vertical="top" wrapText="1"/>
    </xf>
    <xf numFmtId="0" fontId="20" fillId="0" borderId="11" xfId="0" applyFont="1" applyBorder="1" applyAlignment="1">
      <alignment horizontal="justify" vertical="top" wrapText="1"/>
    </xf>
    <xf numFmtId="0" fontId="85" fillId="0" borderId="75" xfId="0" applyFont="1" applyBorder="1" applyAlignment="1">
      <alignment horizontal="justify" vertical="top" wrapText="1"/>
    </xf>
    <xf numFmtId="0" fontId="85" fillId="0" borderId="26" xfId="0" applyFont="1" applyBorder="1" applyAlignment="1">
      <alignment horizontal="justify" vertical="top" wrapText="1"/>
    </xf>
    <xf numFmtId="4" fontId="4" fillId="0" borderId="10" xfId="208" applyNumberFormat="1" applyFont="1" applyBorder="1" applyAlignment="1">
      <alignment horizontal="right"/>
      <protection/>
    </xf>
    <xf numFmtId="4" fontId="4" fillId="0" borderId="20" xfId="208" applyNumberFormat="1" applyFont="1" applyBorder="1" applyAlignment="1">
      <alignment horizontal="right"/>
      <protection/>
    </xf>
    <xf numFmtId="4" fontId="4" fillId="0" borderId="10" xfId="208" applyNumberFormat="1" applyFont="1" applyFill="1" applyBorder="1" applyAlignment="1" applyProtection="1">
      <alignment horizontal="right" vertical="center"/>
      <protection locked="0"/>
    </xf>
    <xf numFmtId="4" fontId="4" fillId="0" borderId="20" xfId="208" applyNumberFormat="1" applyFont="1" applyFill="1" applyBorder="1" applyAlignment="1" applyProtection="1">
      <alignment horizontal="right" vertical="center"/>
      <protection locked="0"/>
    </xf>
    <xf numFmtId="0" fontId="0" fillId="0" borderId="0" xfId="0" applyFont="1" applyAlignment="1">
      <alignment horizontal="center"/>
    </xf>
  </cellXfs>
  <cellStyles count="3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3" xfId="60"/>
    <cellStyle name="Normal 10 4" xfId="61"/>
    <cellStyle name="Normal 10 5" xfId="62"/>
    <cellStyle name="Normal 10 6" xfId="63"/>
    <cellStyle name="Normal 10 7" xfId="64"/>
    <cellStyle name="Normal 10 8" xfId="65"/>
    <cellStyle name="Normal 11" xfId="66"/>
    <cellStyle name="Normal 11 2" xfId="67"/>
    <cellStyle name="Normal 11 3" xfId="68"/>
    <cellStyle name="Normal 11 4" xfId="69"/>
    <cellStyle name="Normal 11 5" xfId="70"/>
    <cellStyle name="Normal 11 6" xfId="71"/>
    <cellStyle name="Normal 11 7" xfId="72"/>
    <cellStyle name="Normal 11 8" xfId="73"/>
    <cellStyle name="Normal 12" xfId="74"/>
    <cellStyle name="Normal 12 2" xfId="75"/>
    <cellStyle name="Normal 12 3" xfId="76"/>
    <cellStyle name="Normal 12 4" xfId="77"/>
    <cellStyle name="Normal 12 5" xfId="78"/>
    <cellStyle name="Normal 12 6" xfId="79"/>
    <cellStyle name="Normal 12 7" xfId="80"/>
    <cellStyle name="Normal 12 8" xfId="81"/>
    <cellStyle name="Normal 13" xfId="82"/>
    <cellStyle name="Normal 13 2" xfId="83"/>
    <cellStyle name="Normal 13 3" xfId="84"/>
    <cellStyle name="Normal 13 4" xfId="85"/>
    <cellStyle name="Normal 13 5" xfId="86"/>
    <cellStyle name="Normal 13 6" xfId="87"/>
    <cellStyle name="Normal 13 7" xfId="88"/>
    <cellStyle name="Normal 13 8" xfId="89"/>
    <cellStyle name="Normal 14" xfId="90"/>
    <cellStyle name="Normal 14 2" xfId="91"/>
    <cellStyle name="Normal 14 3" xfId="92"/>
    <cellStyle name="Normal 14 4" xfId="93"/>
    <cellStyle name="Normal 14 5" xfId="94"/>
    <cellStyle name="Normal 14 6" xfId="95"/>
    <cellStyle name="Normal 14 7" xfId="96"/>
    <cellStyle name="Normal 14 8" xfId="97"/>
    <cellStyle name="Normal 15" xfId="98"/>
    <cellStyle name="Normal 15 2" xfId="99"/>
    <cellStyle name="Normal 15 3" xfId="100"/>
    <cellStyle name="Normal 15 4" xfId="101"/>
    <cellStyle name="Normal 15 5" xfId="102"/>
    <cellStyle name="Normal 15 6" xfId="103"/>
    <cellStyle name="Normal 15 7" xfId="104"/>
    <cellStyle name="Normal 15 8" xfId="105"/>
    <cellStyle name="Normal 16" xfId="106"/>
    <cellStyle name="Normal 16 2" xfId="107"/>
    <cellStyle name="Normal 16 3" xfId="108"/>
    <cellStyle name="Normal 16 4" xfId="109"/>
    <cellStyle name="Normal 16 5" xfId="110"/>
    <cellStyle name="Normal 16 6" xfId="111"/>
    <cellStyle name="Normal 16 7" xfId="112"/>
    <cellStyle name="Normal 16 8" xfId="113"/>
    <cellStyle name="Normal 17" xfId="114"/>
    <cellStyle name="Normal 17 2" xfId="115"/>
    <cellStyle name="Normal 17 3" xfId="116"/>
    <cellStyle name="Normal 17 4" xfId="117"/>
    <cellStyle name="Normal 17 5" xfId="118"/>
    <cellStyle name="Normal 17 6" xfId="119"/>
    <cellStyle name="Normal 17 7" xfId="120"/>
    <cellStyle name="Normal 17 8" xfId="121"/>
    <cellStyle name="Normal 18" xfId="122"/>
    <cellStyle name="Normal 18 2" xfId="123"/>
    <cellStyle name="Normal 18 3" xfId="124"/>
    <cellStyle name="Normal 18 4" xfId="125"/>
    <cellStyle name="Normal 18 5" xfId="126"/>
    <cellStyle name="Normal 18 6" xfId="127"/>
    <cellStyle name="Normal 18 7" xfId="128"/>
    <cellStyle name="Normal 18 8" xfId="129"/>
    <cellStyle name="Normal 19" xfId="130"/>
    <cellStyle name="Normal 19 2" xfId="131"/>
    <cellStyle name="Normal 19 3" xfId="132"/>
    <cellStyle name="Normal 19 4" xfId="133"/>
    <cellStyle name="Normal 19 5" xfId="134"/>
    <cellStyle name="Normal 19 6" xfId="135"/>
    <cellStyle name="Normal 19 7" xfId="136"/>
    <cellStyle name="Normal 19 8" xfId="137"/>
    <cellStyle name="Normal 2" xfId="138"/>
    <cellStyle name="Normal 2 2" xfId="139"/>
    <cellStyle name="Normal 2 2 10" xfId="140"/>
    <cellStyle name="Normal 2 2 11" xfId="141"/>
    <cellStyle name="Normal 2 2 12" xfId="142"/>
    <cellStyle name="Normal 2 2 13" xfId="143"/>
    <cellStyle name="Normal 2 2 14" xfId="144"/>
    <cellStyle name="Normal 2 2 15" xfId="145"/>
    <cellStyle name="Normal 2 2 16" xfId="146"/>
    <cellStyle name="Normal 2 2 17" xfId="147"/>
    <cellStyle name="Normal 2 2 18" xfId="148"/>
    <cellStyle name="Normal 2 2 19" xfId="149"/>
    <cellStyle name="Normal 2 2 2" xfId="150"/>
    <cellStyle name="Normal 2 2 20" xfId="151"/>
    <cellStyle name="Normal 2 2 21" xfId="152"/>
    <cellStyle name="Normal 2 2 22" xfId="153"/>
    <cellStyle name="Normal 2 2 23" xfId="154"/>
    <cellStyle name="Normal 2 2 24" xfId="155"/>
    <cellStyle name="Normal 2 2 25" xfId="156"/>
    <cellStyle name="Normal 2 2 26" xfId="157"/>
    <cellStyle name="Normal 2 2 27" xfId="158"/>
    <cellStyle name="Normal 2 2 28" xfId="159"/>
    <cellStyle name="Normal 2 2 29" xfId="160"/>
    <cellStyle name="Normal 2 2 3" xfId="161"/>
    <cellStyle name="Normal 2 2 30" xfId="162"/>
    <cellStyle name="Normal 2 2 31" xfId="163"/>
    <cellStyle name="Normal 2 2 32" xfId="164"/>
    <cellStyle name="Normal 2 2 32 2" xfId="165"/>
    <cellStyle name="Normal 2 2 32 3" xfId="166"/>
    <cellStyle name="Normal 2 2 32 4" xfId="167"/>
    <cellStyle name="Normal 2 2 32 5" xfId="168"/>
    <cellStyle name="Normal 2 2 32 6" xfId="169"/>
    <cellStyle name="Normal 2 2 4" xfId="170"/>
    <cellStyle name="Normal 2 2 5" xfId="171"/>
    <cellStyle name="Normal 2 2 6" xfId="172"/>
    <cellStyle name="Normal 2 2 7" xfId="173"/>
    <cellStyle name="Normal 2 2 8" xfId="174"/>
    <cellStyle name="Normal 2 2 9" xfId="175"/>
    <cellStyle name="Normal 20" xfId="176"/>
    <cellStyle name="Normal 20 2" xfId="177"/>
    <cellStyle name="Normal 20 3" xfId="178"/>
    <cellStyle name="Normal 20 4" xfId="179"/>
    <cellStyle name="Normal 20 5" xfId="180"/>
    <cellStyle name="Normal 20 6" xfId="181"/>
    <cellStyle name="Normal 20 7" xfId="182"/>
    <cellStyle name="Normal 20 8" xfId="183"/>
    <cellStyle name="Normal 21" xfId="184"/>
    <cellStyle name="Normal 21 2" xfId="185"/>
    <cellStyle name="Normal 21 3" xfId="186"/>
    <cellStyle name="Normal 21 4" xfId="187"/>
    <cellStyle name="Normal 21 5" xfId="188"/>
    <cellStyle name="Normal 21 6" xfId="189"/>
    <cellStyle name="Normal 21 7" xfId="190"/>
    <cellStyle name="Normal 21 8" xfId="191"/>
    <cellStyle name="Normal 22" xfId="192"/>
    <cellStyle name="Normal 22 2" xfId="193"/>
    <cellStyle name="Normal 22 3" xfId="194"/>
    <cellStyle name="Normal 22 4" xfId="195"/>
    <cellStyle name="Normal 22 5" xfId="196"/>
    <cellStyle name="Normal 22 6" xfId="197"/>
    <cellStyle name="Normal 22 7" xfId="198"/>
    <cellStyle name="Normal 22 8" xfId="199"/>
    <cellStyle name="Normal 23" xfId="200"/>
    <cellStyle name="Normal 23 2" xfId="201"/>
    <cellStyle name="Normal 23 3" xfId="202"/>
    <cellStyle name="Normal 23 4" xfId="203"/>
    <cellStyle name="Normal 23 5" xfId="204"/>
    <cellStyle name="Normal 23 6" xfId="205"/>
    <cellStyle name="Normal 23 7" xfId="206"/>
    <cellStyle name="Normal 23 8" xfId="207"/>
    <cellStyle name="Normal 24" xfId="208"/>
    <cellStyle name="Normal 24 2" xfId="209"/>
    <cellStyle name="Normal 24 3" xfId="210"/>
    <cellStyle name="Normal 24 4" xfId="211"/>
    <cellStyle name="Normal 24 5" xfId="212"/>
    <cellStyle name="Normal 24 6" xfId="213"/>
    <cellStyle name="Normal 24 7" xfId="214"/>
    <cellStyle name="Normal 24 8" xfId="215"/>
    <cellStyle name="Normal 25" xfId="216"/>
    <cellStyle name="Normal 25 2" xfId="217"/>
    <cellStyle name="Normal 25 3" xfId="218"/>
    <cellStyle name="Normal 25 4" xfId="219"/>
    <cellStyle name="Normal 25 5" xfId="220"/>
    <cellStyle name="Normal 25 6" xfId="221"/>
    <cellStyle name="Normal 25 7" xfId="222"/>
    <cellStyle name="Normal 25 8" xfId="223"/>
    <cellStyle name="Normal 26" xfId="224"/>
    <cellStyle name="Normal 26 2" xfId="225"/>
    <cellStyle name="Normal 26 3" xfId="226"/>
    <cellStyle name="Normal 26 4" xfId="227"/>
    <cellStyle name="Normal 26 5" xfId="228"/>
    <cellStyle name="Normal 26 6" xfId="229"/>
    <cellStyle name="Normal 26 7" xfId="230"/>
    <cellStyle name="Normal 26 8" xfId="231"/>
    <cellStyle name="Normal 27" xfId="232"/>
    <cellStyle name="Normal 27 2" xfId="233"/>
    <cellStyle name="Normal 27 3" xfId="234"/>
    <cellStyle name="Normal 27 4" xfId="235"/>
    <cellStyle name="Normal 27 5" xfId="236"/>
    <cellStyle name="Normal 27 6" xfId="237"/>
    <cellStyle name="Normal 27 7" xfId="238"/>
    <cellStyle name="Normal 27 8" xfId="239"/>
    <cellStyle name="Normal 28" xfId="240"/>
    <cellStyle name="Normal 28 2" xfId="241"/>
    <cellStyle name="Normal 28 3" xfId="242"/>
    <cellStyle name="Normal 28 4" xfId="243"/>
    <cellStyle name="Normal 28 5" xfId="244"/>
    <cellStyle name="Normal 28 6" xfId="245"/>
    <cellStyle name="Normal 28 7" xfId="246"/>
    <cellStyle name="Normal 28 8" xfId="247"/>
    <cellStyle name="Normal 29" xfId="248"/>
    <cellStyle name="Normal 29 2" xfId="249"/>
    <cellStyle name="Normal 29 3" xfId="250"/>
    <cellStyle name="Normal 29 4" xfId="251"/>
    <cellStyle name="Normal 29 5" xfId="252"/>
    <cellStyle name="Normal 29 6" xfId="253"/>
    <cellStyle name="Normal 29 7" xfId="254"/>
    <cellStyle name="Normal 29 8" xfId="255"/>
    <cellStyle name="Normal 3" xfId="256"/>
    <cellStyle name="Normal 3 10" xfId="257"/>
    <cellStyle name="Normal 3 11" xfId="258"/>
    <cellStyle name="Normal 3 12" xfId="259"/>
    <cellStyle name="Normal 3 13" xfId="260"/>
    <cellStyle name="Normal 3 14" xfId="261"/>
    <cellStyle name="Normal 3 15" xfId="262"/>
    <cellStyle name="Normal 3 16" xfId="263"/>
    <cellStyle name="Normal 3 17" xfId="264"/>
    <cellStyle name="Normal 3 18" xfId="265"/>
    <cellStyle name="Normal 3 19" xfId="266"/>
    <cellStyle name="Normal 3 2" xfId="267"/>
    <cellStyle name="Normal 3 20" xfId="268"/>
    <cellStyle name="Normal 3 21" xfId="269"/>
    <cellStyle name="Normal 3 22" xfId="270"/>
    <cellStyle name="Normal 3 23" xfId="271"/>
    <cellStyle name="Normal 3 24" xfId="272"/>
    <cellStyle name="Normal 3 25" xfId="273"/>
    <cellStyle name="Normal 3 26" xfId="274"/>
    <cellStyle name="Normal 3 27" xfId="275"/>
    <cellStyle name="Normal 3 28" xfId="276"/>
    <cellStyle name="Normal 3 29" xfId="277"/>
    <cellStyle name="Normal 3 3" xfId="278"/>
    <cellStyle name="Normal 3 30" xfId="279"/>
    <cellStyle name="Normal 3 31" xfId="280"/>
    <cellStyle name="Normal 3 32" xfId="281"/>
    <cellStyle name="Normal 3 33" xfId="282"/>
    <cellStyle name="Normal 3 34" xfId="283"/>
    <cellStyle name="Normal 3 35" xfId="284"/>
    <cellStyle name="Normal 3 36" xfId="285"/>
    <cellStyle name="Normal 3 37" xfId="286"/>
    <cellStyle name="Normal 3 38" xfId="287"/>
    <cellStyle name="Normal 3 39" xfId="288"/>
    <cellStyle name="Normal 3 4" xfId="289"/>
    <cellStyle name="Normal 3 40" xfId="290"/>
    <cellStyle name="Normal 3 41" xfId="291"/>
    <cellStyle name="Normal 3 42" xfId="292"/>
    <cellStyle name="Normal 3 43" xfId="293"/>
    <cellStyle name="Normal 3 44" xfId="294"/>
    <cellStyle name="Normal 3 45" xfId="295"/>
    <cellStyle name="Normal 3 46" xfId="296"/>
    <cellStyle name="Normal 3 47" xfId="297"/>
    <cellStyle name="Normal 3 48" xfId="298"/>
    <cellStyle name="Normal 3 49" xfId="299"/>
    <cellStyle name="Normal 3 5" xfId="300"/>
    <cellStyle name="Normal 3 50" xfId="301"/>
    <cellStyle name="Normal 3 51" xfId="302"/>
    <cellStyle name="Normal 3 52" xfId="303"/>
    <cellStyle name="Normal 3 53" xfId="304"/>
    <cellStyle name="Normal 3 54" xfId="305"/>
    <cellStyle name="Normal 3 55" xfId="306"/>
    <cellStyle name="Normal 3 56" xfId="307"/>
    <cellStyle name="Normal 3 57" xfId="308"/>
    <cellStyle name="Normal 3 58" xfId="309"/>
    <cellStyle name="Normal 3 6" xfId="310"/>
    <cellStyle name="Normal 3 7" xfId="311"/>
    <cellStyle name="Normal 3 8" xfId="312"/>
    <cellStyle name="Normal 3 9" xfId="313"/>
    <cellStyle name="Normal 30" xfId="314"/>
    <cellStyle name="Normal 31" xfId="315"/>
    <cellStyle name="Normal 31 2" xfId="316"/>
    <cellStyle name="Normal 31 3" xfId="317"/>
    <cellStyle name="Normal 31 4" xfId="318"/>
    <cellStyle name="Normal 31 5" xfId="319"/>
    <cellStyle name="Normal 31 6" xfId="320"/>
    <cellStyle name="Normal 31 7" xfId="321"/>
    <cellStyle name="Normal 31 8" xfId="322"/>
    <cellStyle name="Normal 32" xfId="323"/>
    <cellStyle name="Normal 32 2" xfId="324"/>
    <cellStyle name="Normal 32 3" xfId="325"/>
    <cellStyle name="Normal 32 4" xfId="326"/>
    <cellStyle name="Normal 32 5" xfId="327"/>
    <cellStyle name="Normal 32 6" xfId="328"/>
    <cellStyle name="Normal 32 7" xfId="329"/>
    <cellStyle name="Normal 32 8" xfId="330"/>
    <cellStyle name="Normal 4" xfId="331"/>
    <cellStyle name="Normal 5" xfId="332"/>
    <cellStyle name="Normal 5 2" xfId="333"/>
    <cellStyle name="Normal 5 3" xfId="334"/>
    <cellStyle name="Normal 5 4" xfId="335"/>
    <cellStyle name="Normal 5 5" xfId="336"/>
    <cellStyle name="Normal 5 6" xfId="337"/>
    <cellStyle name="Normal 6" xfId="338"/>
    <cellStyle name="Normal 6 2" xfId="339"/>
    <cellStyle name="Normal 6 3" xfId="340"/>
    <cellStyle name="Normal 6 4" xfId="341"/>
    <cellStyle name="Normal 6 5" xfId="342"/>
    <cellStyle name="Normal 6 6" xfId="343"/>
    <cellStyle name="Normal 7" xfId="344"/>
    <cellStyle name="Normal 7 2" xfId="345"/>
    <cellStyle name="Normal 7 3" xfId="346"/>
    <cellStyle name="Normal 7 4" xfId="347"/>
    <cellStyle name="Normal 7 5" xfId="348"/>
    <cellStyle name="Normal 7 6" xfId="349"/>
    <cellStyle name="Normal 8" xfId="350"/>
    <cellStyle name="Normal 8 2" xfId="351"/>
    <cellStyle name="Normal 8 3" xfId="352"/>
    <cellStyle name="Normal 8 4" xfId="353"/>
    <cellStyle name="Normal 8 5" xfId="354"/>
    <cellStyle name="Normal 8 6" xfId="355"/>
    <cellStyle name="Normal 9" xfId="356"/>
    <cellStyle name="Normal 9 2" xfId="357"/>
    <cellStyle name="Normal 9 3" xfId="358"/>
    <cellStyle name="Normal 9 4" xfId="359"/>
    <cellStyle name="Normal 9 5" xfId="360"/>
    <cellStyle name="Normal 9 6" xfId="361"/>
    <cellStyle name="Normal_normativi" xfId="362"/>
    <cellStyle name="Normal_predmer radova" xfId="363"/>
    <cellStyle name="Note" xfId="364"/>
    <cellStyle name="Output" xfId="365"/>
    <cellStyle name="Percent" xfId="366"/>
    <cellStyle name="Title" xfId="367"/>
    <cellStyle name="Total" xfId="368"/>
    <cellStyle name="Warning Text" xfId="3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C699"/>
  <sheetViews>
    <sheetView showZeros="0" tabSelected="1" view="pageBreakPreview" zoomScale="70" zoomScaleNormal="70" zoomScaleSheetLayoutView="70" workbookViewId="0" topLeftCell="A632">
      <selection activeCell="E635" sqref="E635"/>
    </sheetView>
  </sheetViews>
  <sheetFormatPr defaultColWidth="9.140625" defaultRowHeight="12.75"/>
  <cols>
    <col min="1" max="1" width="1.28515625" style="1" customWidth="1"/>
    <col min="2" max="2" width="6.28125" style="7" customWidth="1"/>
    <col min="3" max="3" width="48.28125" style="1" customWidth="1"/>
    <col min="4" max="4" width="5.7109375" style="10" customWidth="1"/>
    <col min="5" max="5" width="12.57421875" style="11" customWidth="1"/>
    <col min="6" max="6" width="11.28125" style="12" customWidth="1"/>
    <col min="7" max="7" width="22.7109375" style="12" customWidth="1"/>
    <col min="8" max="16384" width="9.140625" style="1" customWidth="1"/>
  </cols>
  <sheetData>
    <row r="1" spans="1:10" ht="18" thickTop="1">
      <c r="A1" s="487" t="s">
        <v>166</v>
      </c>
      <c r="B1" s="488"/>
      <c r="C1" s="488"/>
      <c r="D1" s="488"/>
      <c r="E1" s="488"/>
      <c r="F1" s="488"/>
      <c r="G1" s="489"/>
      <c r="H1" s="153"/>
      <c r="I1" s="121"/>
      <c r="J1" s="121"/>
    </row>
    <row r="2" spans="1:10" ht="20.25">
      <c r="A2" s="498" t="s">
        <v>197</v>
      </c>
      <c r="B2" s="499"/>
      <c r="C2" s="499"/>
      <c r="D2" s="499"/>
      <c r="E2" s="499"/>
      <c r="F2" s="499"/>
      <c r="G2" s="500"/>
      <c r="H2" s="479"/>
      <c r="I2" s="480"/>
      <c r="J2" s="480"/>
    </row>
    <row r="3" spans="1:8" ht="27.75" customHeight="1" thickBot="1">
      <c r="A3" s="495" t="s">
        <v>730</v>
      </c>
      <c r="B3" s="496"/>
      <c r="C3" s="496"/>
      <c r="D3" s="496"/>
      <c r="E3" s="496"/>
      <c r="F3" s="496"/>
      <c r="G3" s="497"/>
      <c r="H3" s="147"/>
    </row>
    <row r="4" spans="1:7" ht="17.25">
      <c r="A4" s="357"/>
      <c r="B4" s="358"/>
      <c r="C4" s="307"/>
      <c r="D4" s="307"/>
      <c r="E4" s="308"/>
      <c r="F4" s="208"/>
      <c r="G4" s="209"/>
    </row>
    <row r="5" spans="1:7" ht="17.25">
      <c r="A5" s="490" t="s">
        <v>167</v>
      </c>
      <c r="B5" s="491"/>
      <c r="C5" s="491"/>
      <c r="D5" s="491"/>
      <c r="E5" s="491"/>
      <c r="F5" s="491"/>
      <c r="G5" s="492"/>
    </row>
    <row r="6" spans="1:7" ht="17.25">
      <c r="A6" s="357"/>
      <c r="B6" s="358"/>
      <c r="C6" s="307"/>
      <c r="D6" s="307"/>
      <c r="E6" s="308"/>
      <c r="F6" s="208"/>
      <c r="G6" s="209"/>
    </row>
    <row r="7" spans="1:7" ht="17.25">
      <c r="A7" s="357"/>
      <c r="B7" s="358"/>
      <c r="C7" s="307"/>
      <c r="D7" s="307"/>
      <c r="E7" s="308"/>
      <c r="F7" s="208"/>
      <c r="G7" s="209"/>
    </row>
    <row r="8" spans="1:7" ht="17.25">
      <c r="A8" s="357"/>
      <c r="B8" s="205"/>
      <c r="C8" s="207"/>
      <c r="D8" s="359"/>
      <c r="E8" s="308"/>
      <c r="F8" s="208"/>
      <c r="G8" s="209"/>
    </row>
    <row r="9" spans="1:7" ht="17.25">
      <c r="A9" s="357"/>
      <c r="B9" s="358"/>
      <c r="C9" s="359"/>
      <c r="D9" s="359"/>
      <c r="E9" s="308"/>
      <c r="F9" s="208"/>
      <c r="G9" s="209"/>
    </row>
    <row r="10" spans="1:7" ht="17.25">
      <c r="A10" s="357"/>
      <c r="B10" s="360">
        <v>1</v>
      </c>
      <c r="C10" s="361" t="s">
        <v>169</v>
      </c>
      <c r="D10" s="307"/>
      <c r="E10" s="308"/>
      <c r="F10" s="208"/>
      <c r="G10" s="209"/>
    </row>
    <row r="11" spans="1:7" ht="17.25">
      <c r="A11" s="357"/>
      <c r="B11" s="360">
        <v>2</v>
      </c>
      <c r="C11" s="361" t="s">
        <v>170</v>
      </c>
      <c r="D11" s="307"/>
      <c r="E11" s="308"/>
      <c r="F11" s="208"/>
      <c r="G11" s="209"/>
    </row>
    <row r="12" spans="1:7" ht="17.25">
      <c r="A12" s="357"/>
      <c r="B12" s="360">
        <v>3</v>
      </c>
      <c r="C12" s="361" t="s">
        <v>171</v>
      </c>
      <c r="D12" s="307"/>
      <c r="E12" s="308"/>
      <c r="F12" s="208"/>
      <c r="G12" s="209"/>
    </row>
    <row r="13" spans="1:7" ht="17.25">
      <c r="A13" s="357"/>
      <c r="B13" s="360">
        <v>4</v>
      </c>
      <c r="C13" s="361" t="s">
        <v>172</v>
      </c>
      <c r="D13" s="307"/>
      <c r="E13" s="308"/>
      <c r="F13" s="208"/>
      <c r="G13" s="209"/>
    </row>
    <row r="14" spans="1:7" ht="17.25">
      <c r="A14" s="357"/>
      <c r="B14" s="360">
        <v>5</v>
      </c>
      <c r="C14" s="361" t="s">
        <v>173</v>
      </c>
      <c r="D14" s="307"/>
      <c r="E14" s="308"/>
      <c r="F14" s="208"/>
      <c r="G14" s="209"/>
    </row>
    <row r="15" spans="1:7" ht="17.25">
      <c r="A15" s="357"/>
      <c r="B15" s="360">
        <v>6</v>
      </c>
      <c r="C15" s="361" t="s">
        <v>174</v>
      </c>
      <c r="D15" s="307"/>
      <c r="E15" s="308"/>
      <c r="F15" s="208"/>
      <c r="G15" s="209"/>
    </row>
    <row r="16" spans="1:7" ht="17.25">
      <c r="A16" s="357"/>
      <c r="B16" s="360">
        <v>7</v>
      </c>
      <c r="C16" s="361" t="s">
        <v>175</v>
      </c>
      <c r="D16" s="307"/>
      <c r="E16" s="308"/>
      <c r="F16" s="208"/>
      <c r="G16" s="209"/>
    </row>
    <row r="17" spans="1:7" ht="17.25">
      <c r="A17" s="357"/>
      <c r="B17" s="360">
        <v>8</v>
      </c>
      <c r="C17" s="361" t="s">
        <v>202</v>
      </c>
      <c r="D17" s="307"/>
      <c r="E17" s="308"/>
      <c r="F17" s="208"/>
      <c r="G17" s="209"/>
    </row>
    <row r="18" spans="1:7" ht="17.25">
      <c r="A18" s="357"/>
      <c r="B18" s="360">
        <v>9</v>
      </c>
      <c r="C18" s="361" t="s">
        <v>176</v>
      </c>
      <c r="D18" s="307"/>
      <c r="E18" s="308"/>
      <c r="F18" s="208"/>
      <c r="G18" s="209"/>
    </row>
    <row r="19" spans="1:7" ht="17.25">
      <c r="A19" s="357"/>
      <c r="B19" s="360">
        <v>10</v>
      </c>
      <c r="C19" s="361" t="s">
        <v>177</v>
      </c>
      <c r="D19" s="307"/>
      <c r="E19" s="308"/>
      <c r="F19" s="208"/>
      <c r="G19" s="209"/>
    </row>
    <row r="20" spans="1:7" ht="17.25">
      <c r="A20" s="357"/>
      <c r="B20" s="360">
        <v>11</v>
      </c>
      <c r="C20" s="361" t="s">
        <v>199</v>
      </c>
      <c r="D20" s="307"/>
      <c r="E20" s="308"/>
      <c r="F20" s="208"/>
      <c r="G20" s="209"/>
    </row>
    <row r="21" spans="1:7" ht="17.25">
      <c r="A21" s="357"/>
      <c r="B21" s="360">
        <v>12</v>
      </c>
      <c r="C21" s="361" t="s">
        <v>178</v>
      </c>
      <c r="D21" s="307"/>
      <c r="E21" s="308"/>
      <c r="F21" s="208"/>
      <c r="G21" s="209"/>
    </row>
    <row r="22" spans="1:7" ht="17.25">
      <c r="A22" s="357"/>
      <c r="B22" s="360">
        <v>13</v>
      </c>
      <c r="C22" s="361" t="s">
        <v>179</v>
      </c>
      <c r="D22" s="307"/>
      <c r="E22" s="308"/>
      <c r="F22" s="208"/>
      <c r="G22" s="209"/>
    </row>
    <row r="23" spans="1:7" ht="17.25">
      <c r="A23" s="357"/>
      <c r="B23" s="360">
        <v>14</v>
      </c>
      <c r="C23" s="361" t="s">
        <v>180</v>
      </c>
      <c r="D23" s="307"/>
      <c r="E23" s="308"/>
      <c r="F23" s="208"/>
      <c r="G23" s="209"/>
    </row>
    <row r="24" spans="1:7" ht="17.25">
      <c r="A24" s="357"/>
      <c r="B24" s="360">
        <v>15</v>
      </c>
      <c r="C24" s="361" t="s">
        <v>181</v>
      </c>
      <c r="D24" s="307"/>
      <c r="E24" s="308"/>
      <c r="F24" s="208"/>
      <c r="G24" s="209"/>
    </row>
    <row r="25" spans="1:7" ht="12.75" customHeight="1">
      <c r="A25" s="357"/>
      <c r="B25" s="358"/>
      <c r="C25" s="307"/>
      <c r="D25" s="307"/>
      <c r="E25" s="308"/>
      <c r="F25" s="208"/>
      <c r="G25" s="209"/>
    </row>
    <row r="26" spans="1:7" ht="12.75" customHeight="1">
      <c r="A26" s="357"/>
      <c r="B26" s="358"/>
      <c r="C26" s="307"/>
      <c r="D26" s="307"/>
      <c r="E26" s="308"/>
      <c r="F26" s="208"/>
      <c r="G26" s="209"/>
    </row>
    <row r="27" spans="1:7" ht="12.75" customHeight="1">
      <c r="A27" s="362"/>
      <c r="B27" s="205"/>
      <c r="C27" s="363" t="s">
        <v>182</v>
      </c>
      <c r="D27" s="207"/>
      <c r="E27" s="208"/>
      <c r="F27" s="208"/>
      <c r="G27" s="209"/>
    </row>
    <row r="28" spans="1:7" s="5" customFormat="1" ht="12.75" customHeight="1">
      <c r="A28" s="362"/>
      <c r="B28" s="205"/>
      <c r="C28" s="206"/>
      <c r="D28" s="207"/>
      <c r="E28" s="208"/>
      <c r="F28" s="208"/>
      <c r="G28" s="209"/>
    </row>
    <row r="29" spans="1:7" ht="80.25" customHeight="1">
      <c r="A29" s="362"/>
      <c r="B29" s="483" t="s">
        <v>554</v>
      </c>
      <c r="C29" s="483"/>
      <c r="D29" s="483"/>
      <c r="E29" s="483"/>
      <c r="F29" s="483"/>
      <c r="G29" s="484"/>
    </row>
    <row r="30" spans="1:7" ht="17.25">
      <c r="A30" s="362"/>
      <c r="B30" s="493" t="s">
        <v>826</v>
      </c>
      <c r="C30" s="493"/>
      <c r="D30" s="493"/>
      <c r="E30" s="493"/>
      <c r="F30" s="493"/>
      <c r="G30" s="494"/>
    </row>
    <row r="31" spans="1:7" ht="106.5" customHeight="1">
      <c r="A31" s="362"/>
      <c r="B31" s="483" t="s">
        <v>201</v>
      </c>
      <c r="C31" s="483"/>
      <c r="D31" s="483"/>
      <c r="E31" s="483"/>
      <c r="F31" s="483"/>
      <c r="G31" s="484"/>
    </row>
    <row r="32" spans="1:7" ht="93.75" customHeight="1">
      <c r="A32" s="362"/>
      <c r="B32" s="493" t="s">
        <v>827</v>
      </c>
      <c r="C32" s="493"/>
      <c r="D32" s="493"/>
      <c r="E32" s="493"/>
      <c r="F32" s="493"/>
      <c r="G32" s="494"/>
    </row>
    <row r="33" spans="1:7" ht="119.25" customHeight="1">
      <c r="A33" s="362"/>
      <c r="B33" s="493" t="s">
        <v>828</v>
      </c>
      <c r="C33" s="493"/>
      <c r="D33" s="493"/>
      <c r="E33" s="493"/>
      <c r="F33" s="493"/>
      <c r="G33" s="494"/>
    </row>
    <row r="34" spans="1:7" ht="150.75" customHeight="1">
      <c r="A34" s="362"/>
      <c r="B34" s="493" t="s">
        <v>829</v>
      </c>
      <c r="C34" s="493"/>
      <c r="D34" s="493"/>
      <c r="E34" s="493"/>
      <c r="F34" s="493"/>
      <c r="G34" s="494"/>
    </row>
    <row r="35" spans="1:7" ht="138" customHeight="1">
      <c r="A35" s="362"/>
      <c r="B35" s="483" t="s">
        <v>57</v>
      </c>
      <c r="C35" s="483"/>
      <c r="D35" s="483"/>
      <c r="E35" s="483"/>
      <c r="F35" s="483"/>
      <c r="G35" s="484"/>
    </row>
    <row r="36" spans="1:7" ht="90" customHeight="1">
      <c r="A36" s="362"/>
      <c r="B36" s="483" t="s">
        <v>58</v>
      </c>
      <c r="C36" s="483"/>
      <c r="D36" s="483"/>
      <c r="E36" s="483"/>
      <c r="F36" s="483"/>
      <c r="G36" s="484"/>
    </row>
    <row r="37" spans="1:7" ht="69.75" customHeight="1">
      <c r="A37" s="362"/>
      <c r="B37" s="493" t="s">
        <v>830</v>
      </c>
      <c r="C37" s="493"/>
      <c r="D37" s="493"/>
      <c r="E37" s="493"/>
      <c r="F37" s="493"/>
      <c r="G37" s="494"/>
    </row>
    <row r="38" spans="1:7" ht="17.25">
      <c r="A38" s="153"/>
      <c r="B38" s="205"/>
      <c r="C38" s="206"/>
      <c r="D38" s="207"/>
      <c r="E38" s="208"/>
      <c r="F38" s="208"/>
      <c r="G38" s="209"/>
    </row>
    <row r="39" spans="1:7" ht="17.25">
      <c r="A39" s="153"/>
      <c r="B39" s="205"/>
      <c r="C39" s="207"/>
      <c r="D39" s="210" t="s">
        <v>183</v>
      </c>
      <c r="E39" s="211" t="s">
        <v>184</v>
      </c>
      <c r="F39" s="211" t="s">
        <v>185</v>
      </c>
      <c r="G39" s="212" t="s">
        <v>186</v>
      </c>
    </row>
    <row r="40" spans="1:7" ht="17.25">
      <c r="A40" s="153"/>
      <c r="B40" s="213">
        <v>1</v>
      </c>
      <c r="C40" s="214" t="s">
        <v>187</v>
      </c>
      <c r="D40" s="214"/>
      <c r="E40" s="215"/>
      <c r="F40" s="208"/>
      <c r="G40" s="209"/>
    </row>
    <row r="41" spans="1:7" ht="17.25">
      <c r="A41" s="153"/>
      <c r="B41" s="213"/>
      <c r="C41" s="214"/>
      <c r="D41" s="214"/>
      <c r="E41" s="215"/>
      <c r="F41" s="208"/>
      <c r="G41" s="209"/>
    </row>
    <row r="42" spans="1:7" ht="235.5" customHeight="1">
      <c r="A42" s="153"/>
      <c r="B42" s="216">
        <v>1</v>
      </c>
      <c r="C42" s="217" t="s">
        <v>770</v>
      </c>
      <c r="D42" s="218" t="s">
        <v>771</v>
      </c>
      <c r="E42" s="219">
        <v>1000</v>
      </c>
      <c r="F42" s="220"/>
      <c r="G42" s="221"/>
    </row>
    <row r="43" spans="1:7" ht="109.5" customHeight="1">
      <c r="A43" s="153"/>
      <c r="B43" s="216">
        <v>2</v>
      </c>
      <c r="C43" s="222" t="s">
        <v>772</v>
      </c>
      <c r="D43" s="218" t="s">
        <v>771</v>
      </c>
      <c r="E43" s="219">
        <v>300</v>
      </c>
      <c r="F43" s="220"/>
      <c r="G43" s="221"/>
    </row>
    <row r="44" spans="1:7" ht="132.75" customHeight="1">
      <c r="A44" s="153"/>
      <c r="B44" s="216">
        <v>3</v>
      </c>
      <c r="C44" s="222" t="s">
        <v>773</v>
      </c>
      <c r="D44" s="218" t="s">
        <v>771</v>
      </c>
      <c r="E44" s="219">
        <v>500</v>
      </c>
      <c r="F44" s="220"/>
      <c r="G44" s="221"/>
    </row>
    <row r="45" spans="1:7" ht="123.75">
      <c r="A45" s="153"/>
      <c r="B45" s="216">
        <v>4</v>
      </c>
      <c r="C45" s="222" t="s">
        <v>774</v>
      </c>
      <c r="D45" s="218" t="s">
        <v>775</v>
      </c>
      <c r="E45" s="219">
        <v>250</v>
      </c>
      <c r="F45" s="220"/>
      <c r="G45" s="221"/>
    </row>
    <row r="46" spans="1:7" ht="141">
      <c r="A46" s="153"/>
      <c r="B46" s="216">
        <v>5</v>
      </c>
      <c r="C46" s="223" t="s">
        <v>776</v>
      </c>
      <c r="D46" s="224" t="s">
        <v>771</v>
      </c>
      <c r="E46" s="225">
        <v>50</v>
      </c>
      <c r="F46" s="220"/>
      <c r="G46" s="221"/>
    </row>
    <row r="47" spans="1:7" ht="141">
      <c r="A47" s="153"/>
      <c r="B47" s="216">
        <v>6</v>
      </c>
      <c r="C47" s="407" t="s">
        <v>885</v>
      </c>
      <c r="D47" s="224" t="s">
        <v>771</v>
      </c>
      <c r="E47" s="225">
        <v>50</v>
      </c>
      <c r="F47" s="220"/>
      <c r="G47" s="221"/>
    </row>
    <row r="48" spans="1:7" ht="123.75">
      <c r="A48" s="153"/>
      <c r="B48" s="216">
        <v>7</v>
      </c>
      <c r="C48" s="222" t="s">
        <v>777</v>
      </c>
      <c r="D48" s="218" t="s">
        <v>189</v>
      </c>
      <c r="E48" s="219">
        <v>50</v>
      </c>
      <c r="F48" s="220"/>
      <c r="G48" s="221"/>
    </row>
    <row r="49" spans="1:7" ht="54">
      <c r="A49" s="153"/>
      <c r="B49" s="216">
        <v>8</v>
      </c>
      <c r="C49" s="222" t="s">
        <v>778</v>
      </c>
      <c r="D49" s="218" t="s">
        <v>189</v>
      </c>
      <c r="E49" s="219">
        <v>20</v>
      </c>
      <c r="F49" s="220"/>
      <c r="G49" s="221"/>
    </row>
    <row r="50" spans="1:7" ht="54">
      <c r="A50" s="153"/>
      <c r="B50" s="216">
        <v>9</v>
      </c>
      <c r="C50" s="222" t="s">
        <v>779</v>
      </c>
      <c r="D50" s="218" t="s">
        <v>189</v>
      </c>
      <c r="E50" s="219">
        <v>5</v>
      </c>
      <c r="F50" s="220"/>
      <c r="G50" s="221"/>
    </row>
    <row r="51" spans="1:7" ht="54">
      <c r="A51" s="153"/>
      <c r="B51" s="216">
        <v>10</v>
      </c>
      <c r="C51" s="222" t="s">
        <v>780</v>
      </c>
      <c r="D51" s="218" t="s">
        <v>189</v>
      </c>
      <c r="E51" s="219">
        <v>10</v>
      </c>
      <c r="F51" s="220"/>
      <c r="G51" s="221"/>
    </row>
    <row r="52" spans="1:7" ht="54">
      <c r="A52" s="153"/>
      <c r="B52" s="216">
        <v>11</v>
      </c>
      <c r="C52" s="222" t="s">
        <v>781</v>
      </c>
      <c r="D52" s="218" t="s">
        <v>189</v>
      </c>
      <c r="E52" s="219">
        <v>10</v>
      </c>
      <c r="F52" s="220"/>
      <c r="G52" s="221"/>
    </row>
    <row r="53" spans="1:7" ht="54">
      <c r="A53" s="153"/>
      <c r="B53" s="216">
        <v>12</v>
      </c>
      <c r="C53" s="222" t="s">
        <v>782</v>
      </c>
      <c r="D53" s="218" t="s">
        <v>189</v>
      </c>
      <c r="E53" s="219">
        <v>5</v>
      </c>
      <c r="F53" s="220"/>
      <c r="G53" s="221"/>
    </row>
    <row r="54" spans="1:7" ht="54">
      <c r="A54" s="153"/>
      <c r="B54" s="216">
        <v>13</v>
      </c>
      <c r="C54" s="222" t="s">
        <v>783</v>
      </c>
      <c r="D54" s="218" t="s">
        <v>189</v>
      </c>
      <c r="E54" s="219">
        <v>5</v>
      </c>
      <c r="F54" s="220"/>
      <c r="G54" s="221"/>
    </row>
    <row r="55" spans="1:7" ht="36.75">
      <c r="A55" s="153"/>
      <c r="B55" s="216">
        <v>14</v>
      </c>
      <c r="C55" s="222" t="s">
        <v>784</v>
      </c>
      <c r="D55" s="218" t="s">
        <v>189</v>
      </c>
      <c r="E55" s="219">
        <v>10</v>
      </c>
      <c r="F55" s="220"/>
      <c r="G55" s="221"/>
    </row>
    <row r="56" spans="1:7" ht="54">
      <c r="A56" s="153"/>
      <c r="B56" s="216">
        <v>15</v>
      </c>
      <c r="C56" s="222" t="s">
        <v>785</v>
      </c>
      <c r="D56" s="218" t="s">
        <v>189</v>
      </c>
      <c r="E56" s="219">
        <v>5</v>
      </c>
      <c r="F56" s="220"/>
      <c r="G56" s="221"/>
    </row>
    <row r="57" spans="1:7" ht="51.75">
      <c r="A57" s="153"/>
      <c r="B57" s="216">
        <v>16</v>
      </c>
      <c r="C57" s="222" t="s">
        <v>291</v>
      </c>
      <c r="D57" s="218" t="s">
        <v>189</v>
      </c>
      <c r="E57" s="219">
        <v>5</v>
      </c>
      <c r="F57" s="220"/>
      <c r="G57" s="221"/>
    </row>
    <row r="58" spans="1:7" ht="34.5">
      <c r="A58" s="153"/>
      <c r="B58" s="216">
        <v>17</v>
      </c>
      <c r="C58" s="222" t="s">
        <v>292</v>
      </c>
      <c r="D58" s="218" t="s">
        <v>189</v>
      </c>
      <c r="E58" s="219">
        <v>5</v>
      </c>
      <c r="F58" s="220"/>
      <c r="G58" s="221"/>
    </row>
    <row r="59" spans="1:7" ht="44.25" customHeight="1">
      <c r="A59" s="153"/>
      <c r="B59" s="216">
        <v>18</v>
      </c>
      <c r="C59" s="222" t="s">
        <v>293</v>
      </c>
      <c r="D59" s="218" t="s">
        <v>189</v>
      </c>
      <c r="E59" s="219">
        <v>5</v>
      </c>
      <c r="F59" s="220"/>
      <c r="G59" s="221"/>
    </row>
    <row r="60" spans="1:7" ht="51.75">
      <c r="A60" s="153"/>
      <c r="B60" s="216">
        <v>19</v>
      </c>
      <c r="C60" s="222" t="s">
        <v>294</v>
      </c>
      <c r="D60" s="218" t="s">
        <v>189</v>
      </c>
      <c r="E60" s="219">
        <v>5</v>
      </c>
      <c r="F60" s="220"/>
      <c r="G60" s="221"/>
    </row>
    <row r="61" spans="1:7" ht="51.75">
      <c r="A61" s="153"/>
      <c r="B61" s="216">
        <v>20</v>
      </c>
      <c r="C61" s="222" t="s">
        <v>727</v>
      </c>
      <c r="D61" s="218" t="s">
        <v>189</v>
      </c>
      <c r="E61" s="219">
        <v>5</v>
      </c>
      <c r="F61" s="220"/>
      <c r="G61" s="221"/>
    </row>
    <row r="62" spans="1:7" ht="51.75">
      <c r="A62" s="153"/>
      <c r="B62" s="216">
        <v>21</v>
      </c>
      <c r="C62" s="222" t="s">
        <v>295</v>
      </c>
      <c r="D62" s="218" t="s">
        <v>189</v>
      </c>
      <c r="E62" s="219">
        <v>5</v>
      </c>
      <c r="F62" s="220"/>
      <c r="G62" s="221"/>
    </row>
    <row r="63" spans="1:7" ht="51.75">
      <c r="A63" s="153"/>
      <c r="B63" s="216">
        <v>22</v>
      </c>
      <c r="C63" s="222" t="s">
        <v>1141</v>
      </c>
      <c r="D63" s="218" t="s">
        <v>189</v>
      </c>
      <c r="E63" s="219">
        <v>5</v>
      </c>
      <c r="F63" s="220"/>
      <c r="G63" s="221"/>
    </row>
    <row r="64" spans="1:7" ht="34.5">
      <c r="A64" s="153"/>
      <c r="B64" s="216">
        <v>23</v>
      </c>
      <c r="C64" s="222" t="s">
        <v>296</v>
      </c>
      <c r="D64" s="218" t="s">
        <v>189</v>
      </c>
      <c r="E64" s="219">
        <v>5</v>
      </c>
      <c r="F64" s="220"/>
      <c r="G64" s="221"/>
    </row>
    <row r="65" spans="1:7" ht="34.5">
      <c r="A65" s="153"/>
      <c r="B65" s="216">
        <v>24</v>
      </c>
      <c r="C65" s="222" t="s">
        <v>297</v>
      </c>
      <c r="D65" s="218" t="s">
        <v>188</v>
      </c>
      <c r="E65" s="219">
        <v>30</v>
      </c>
      <c r="F65" s="220"/>
      <c r="G65" s="221"/>
    </row>
    <row r="66" spans="1:7" ht="34.5">
      <c r="A66" s="153"/>
      <c r="B66" s="216">
        <v>25</v>
      </c>
      <c r="C66" s="222" t="s">
        <v>298</v>
      </c>
      <c r="D66" s="218" t="s">
        <v>188</v>
      </c>
      <c r="E66" s="219">
        <v>30</v>
      </c>
      <c r="F66" s="220"/>
      <c r="G66" s="221"/>
    </row>
    <row r="67" spans="1:7" ht="34.5">
      <c r="A67" s="153"/>
      <c r="B67" s="216">
        <v>26</v>
      </c>
      <c r="C67" s="222" t="s">
        <v>299</v>
      </c>
      <c r="D67" s="218" t="s">
        <v>188</v>
      </c>
      <c r="E67" s="219">
        <v>50</v>
      </c>
      <c r="F67" s="220"/>
      <c r="G67" s="221"/>
    </row>
    <row r="68" spans="1:7" ht="51.75">
      <c r="A68" s="153"/>
      <c r="B68" s="216">
        <v>27</v>
      </c>
      <c r="C68" s="222" t="s">
        <v>300</v>
      </c>
      <c r="D68" s="218" t="s">
        <v>24</v>
      </c>
      <c r="E68" s="219">
        <v>20</v>
      </c>
      <c r="F68" s="220"/>
      <c r="G68" s="221"/>
    </row>
    <row r="69" spans="1:7" ht="34.5">
      <c r="A69" s="153"/>
      <c r="B69" s="216">
        <v>28</v>
      </c>
      <c r="C69" s="222" t="s">
        <v>301</v>
      </c>
      <c r="D69" s="218" t="s">
        <v>189</v>
      </c>
      <c r="E69" s="219">
        <v>50</v>
      </c>
      <c r="F69" s="220"/>
      <c r="G69" s="221"/>
    </row>
    <row r="70" spans="1:7" ht="51.75">
      <c r="A70" s="153"/>
      <c r="B70" s="216">
        <v>29</v>
      </c>
      <c r="C70" s="222" t="s">
        <v>302</v>
      </c>
      <c r="D70" s="218" t="s">
        <v>24</v>
      </c>
      <c r="E70" s="219">
        <v>50</v>
      </c>
      <c r="F70" s="220"/>
      <c r="G70" s="221"/>
    </row>
    <row r="71" spans="1:7" ht="34.5">
      <c r="A71" s="153"/>
      <c r="B71" s="216">
        <v>30</v>
      </c>
      <c r="C71" s="222" t="s">
        <v>303</v>
      </c>
      <c r="D71" s="218" t="s">
        <v>189</v>
      </c>
      <c r="E71" s="219">
        <v>50</v>
      </c>
      <c r="F71" s="220"/>
      <c r="G71" s="221"/>
    </row>
    <row r="72" spans="1:7" ht="33.75" customHeight="1">
      <c r="A72" s="153"/>
      <c r="B72" s="216">
        <v>31</v>
      </c>
      <c r="C72" s="222" t="s">
        <v>304</v>
      </c>
      <c r="D72" s="218" t="s">
        <v>24</v>
      </c>
      <c r="E72" s="219">
        <v>50</v>
      </c>
      <c r="F72" s="220"/>
      <c r="G72" s="221"/>
    </row>
    <row r="73" spans="1:7" ht="51.75">
      <c r="A73" s="153"/>
      <c r="B73" s="216">
        <v>32</v>
      </c>
      <c r="C73" s="222" t="s">
        <v>305</v>
      </c>
      <c r="D73" s="218" t="s">
        <v>771</v>
      </c>
      <c r="E73" s="219">
        <v>500</v>
      </c>
      <c r="F73" s="220"/>
      <c r="G73" s="221"/>
    </row>
    <row r="74" spans="1:7" ht="51.75">
      <c r="A74" s="153"/>
      <c r="B74" s="216">
        <v>33</v>
      </c>
      <c r="C74" s="222" t="s">
        <v>306</v>
      </c>
      <c r="D74" s="218" t="s">
        <v>771</v>
      </c>
      <c r="E74" s="219">
        <v>500</v>
      </c>
      <c r="F74" s="220"/>
      <c r="G74" s="221"/>
    </row>
    <row r="75" spans="1:7" ht="34.5">
      <c r="A75" s="153"/>
      <c r="B75" s="216">
        <v>34</v>
      </c>
      <c r="C75" s="222" t="s">
        <v>307</v>
      </c>
      <c r="D75" s="218" t="s">
        <v>771</v>
      </c>
      <c r="E75" s="219">
        <v>500</v>
      </c>
      <c r="F75" s="220"/>
      <c r="G75" s="221"/>
    </row>
    <row r="76" spans="1:7" ht="51.75">
      <c r="A76" s="153"/>
      <c r="B76" s="216">
        <v>35</v>
      </c>
      <c r="C76" s="222" t="s">
        <v>308</v>
      </c>
      <c r="D76" s="218" t="s">
        <v>771</v>
      </c>
      <c r="E76" s="219">
        <v>500</v>
      </c>
      <c r="F76" s="226"/>
      <c r="G76" s="221"/>
    </row>
    <row r="77" spans="1:7" ht="32.25" customHeight="1">
      <c r="A77" s="153"/>
      <c r="B77" s="216">
        <v>36</v>
      </c>
      <c r="C77" s="222" t="s">
        <v>309</v>
      </c>
      <c r="D77" s="218" t="s">
        <v>771</v>
      </c>
      <c r="E77" s="219">
        <v>500</v>
      </c>
      <c r="F77" s="226"/>
      <c r="G77" s="221"/>
    </row>
    <row r="78" spans="1:7" ht="51.75">
      <c r="A78" s="153"/>
      <c r="B78" s="216">
        <v>37</v>
      </c>
      <c r="C78" s="222" t="s">
        <v>310</v>
      </c>
      <c r="D78" s="218" t="s">
        <v>771</v>
      </c>
      <c r="E78" s="219">
        <v>300</v>
      </c>
      <c r="F78" s="220"/>
      <c r="G78" s="221"/>
    </row>
    <row r="79" spans="1:7" ht="51.75">
      <c r="A79" s="153"/>
      <c r="B79" s="216">
        <v>38</v>
      </c>
      <c r="C79" s="222" t="s">
        <v>311</v>
      </c>
      <c r="D79" s="218" t="s">
        <v>771</v>
      </c>
      <c r="E79" s="219">
        <v>200</v>
      </c>
      <c r="F79" s="220"/>
      <c r="G79" s="221"/>
    </row>
    <row r="80" spans="1:7" ht="34.5">
      <c r="A80" s="153"/>
      <c r="B80" s="216">
        <v>39</v>
      </c>
      <c r="C80" s="222" t="s">
        <v>312</v>
      </c>
      <c r="D80" s="218" t="s">
        <v>189</v>
      </c>
      <c r="E80" s="219">
        <v>50</v>
      </c>
      <c r="F80" s="220"/>
      <c r="G80" s="221"/>
    </row>
    <row r="81" spans="1:7" ht="51.75">
      <c r="A81" s="153"/>
      <c r="B81" s="216">
        <v>40</v>
      </c>
      <c r="C81" s="222" t="s">
        <v>313</v>
      </c>
      <c r="D81" s="218" t="s">
        <v>775</v>
      </c>
      <c r="E81" s="219">
        <v>500</v>
      </c>
      <c r="F81" s="220"/>
      <c r="G81" s="221"/>
    </row>
    <row r="82" spans="1:7" ht="51.75">
      <c r="A82" s="153"/>
      <c r="B82" s="216">
        <v>41</v>
      </c>
      <c r="C82" s="222" t="s">
        <v>339</v>
      </c>
      <c r="D82" s="218" t="s">
        <v>189</v>
      </c>
      <c r="E82" s="219">
        <v>50</v>
      </c>
      <c r="F82" s="220"/>
      <c r="G82" s="221"/>
    </row>
    <row r="83" spans="1:7" ht="246">
      <c r="A83" s="153"/>
      <c r="B83" s="216">
        <v>42</v>
      </c>
      <c r="C83" s="222" t="s">
        <v>786</v>
      </c>
      <c r="D83" s="218" t="s">
        <v>771</v>
      </c>
      <c r="E83" s="219">
        <v>300</v>
      </c>
      <c r="F83" s="226"/>
      <c r="G83" s="221"/>
    </row>
    <row r="84" spans="1:7" ht="228">
      <c r="A84" s="153"/>
      <c r="B84" s="216">
        <v>43</v>
      </c>
      <c r="C84" s="222" t="s">
        <v>787</v>
      </c>
      <c r="D84" s="218" t="s">
        <v>771</v>
      </c>
      <c r="E84" s="219">
        <v>400</v>
      </c>
      <c r="F84" s="226"/>
      <c r="G84" s="221"/>
    </row>
    <row r="85" spans="1:7" ht="159">
      <c r="A85" s="153"/>
      <c r="B85" s="216">
        <v>44</v>
      </c>
      <c r="C85" s="222" t="s">
        <v>788</v>
      </c>
      <c r="D85" s="218" t="s">
        <v>771</v>
      </c>
      <c r="E85" s="219">
        <v>500</v>
      </c>
      <c r="F85" s="220"/>
      <c r="G85" s="221"/>
    </row>
    <row r="86" spans="1:7" ht="123.75">
      <c r="A86" s="153"/>
      <c r="B86" s="216">
        <v>45</v>
      </c>
      <c r="C86" s="222" t="s">
        <v>789</v>
      </c>
      <c r="D86" s="218" t="s">
        <v>771</v>
      </c>
      <c r="E86" s="219">
        <v>500</v>
      </c>
      <c r="F86" s="220"/>
      <c r="G86" s="221"/>
    </row>
    <row r="87" spans="1:7" ht="123.75">
      <c r="A87" s="153"/>
      <c r="B87" s="216">
        <v>46</v>
      </c>
      <c r="C87" s="222" t="s">
        <v>790</v>
      </c>
      <c r="D87" s="218" t="s">
        <v>771</v>
      </c>
      <c r="E87" s="219">
        <v>250</v>
      </c>
      <c r="F87" s="220"/>
      <c r="G87" s="221"/>
    </row>
    <row r="88" spans="1:7" ht="123.75">
      <c r="A88" s="153"/>
      <c r="B88" s="216">
        <v>47</v>
      </c>
      <c r="C88" s="222" t="s">
        <v>791</v>
      </c>
      <c r="D88" s="218" t="s">
        <v>771</v>
      </c>
      <c r="E88" s="219">
        <v>100</v>
      </c>
      <c r="F88" s="220"/>
      <c r="G88" s="221"/>
    </row>
    <row r="89" spans="1:7" ht="106.5">
      <c r="A89" s="153"/>
      <c r="B89" s="216">
        <v>48</v>
      </c>
      <c r="C89" s="222" t="s">
        <v>792</v>
      </c>
      <c r="D89" s="218" t="s">
        <v>771</v>
      </c>
      <c r="E89" s="219">
        <v>200</v>
      </c>
      <c r="F89" s="220"/>
      <c r="G89" s="221"/>
    </row>
    <row r="90" spans="1:7" ht="69">
      <c r="A90" s="153"/>
      <c r="B90" s="216">
        <v>49</v>
      </c>
      <c r="C90" s="222" t="s">
        <v>263</v>
      </c>
      <c r="D90" s="218" t="s">
        <v>771</v>
      </c>
      <c r="E90" s="219">
        <v>100</v>
      </c>
      <c r="F90" s="220"/>
      <c r="G90" s="221"/>
    </row>
    <row r="91" spans="1:7" ht="69">
      <c r="A91" s="153"/>
      <c r="B91" s="216">
        <v>50</v>
      </c>
      <c r="C91" s="222" t="s">
        <v>555</v>
      </c>
      <c r="D91" s="218" t="s">
        <v>771</v>
      </c>
      <c r="E91" s="219">
        <v>100</v>
      </c>
      <c r="F91" s="220"/>
      <c r="G91" s="221"/>
    </row>
    <row r="92" spans="1:7" ht="51.75">
      <c r="A92" s="153"/>
      <c r="B92" s="216">
        <v>51</v>
      </c>
      <c r="C92" s="222" t="s">
        <v>264</v>
      </c>
      <c r="D92" s="218" t="s">
        <v>771</v>
      </c>
      <c r="E92" s="219">
        <v>300</v>
      </c>
      <c r="F92" s="220"/>
      <c r="G92" s="221"/>
    </row>
    <row r="93" spans="1:7" ht="51.75">
      <c r="A93" s="153"/>
      <c r="B93" s="216">
        <v>52</v>
      </c>
      <c r="C93" s="222" t="s">
        <v>265</v>
      </c>
      <c r="D93" s="218" t="s">
        <v>771</v>
      </c>
      <c r="E93" s="219">
        <v>300</v>
      </c>
      <c r="F93" s="220"/>
      <c r="G93" s="221"/>
    </row>
    <row r="94" spans="1:7" ht="69">
      <c r="A94" s="153"/>
      <c r="B94" s="216">
        <v>53</v>
      </c>
      <c r="C94" s="222" t="s">
        <v>354</v>
      </c>
      <c r="D94" s="218" t="s">
        <v>771</v>
      </c>
      <c r="E94" s="219">
        <v>300</v>
      </c>
      <c r="F94" s="220"/>
      <c r="G94" s="221"/>
    </row>
    <row r="95" spans="1:7" ht="51.75">
      <c r="A95" s="153"/>
      <c r="B95" s="216">
        <v>54</v>
      </c>
      <c r="C95" s="222" t="s">
        <v>355</v>
      </c>
      <c r="D95" s="218" t="s">
        <v>771</v>
      </c>
      <c r="E95" s="219">
        <v>300</v>
      </c>
      <c r="F95" s="220"/>
      <c r="G95" s="221"/>
    </row>
    <row r="96" spans="1:7" ht="69">
      <c r="A96" s="153"/>
      <c r="B96" s="216">
        <v>55</v>
      </c>
      <c r="C96" s="222" t="s">
        <v>356</v>
      </c>
      <c r="D96" s="218" t="s">
        <v>771</v>
      </c>
      <c r="E96" s="219">
        <v>300</v>
      </c>
      <c r="F96" s="220"/>
      <c r="G96" s="221"/>
    </row>
    <row r="97" spans="1:7" ht="51.75">
      <c r="A97" s="153"/>
      <c r="B97" s="216">
        <v>56</v>
      </c>
      <c r="C97" s="222" t="s">
        <v>556</v>
      </c>
      <c r="D97" s="218" t="s">
        <v>771</v>
      </c>
      <c r="E97" s="219">
        <v>500</v>
      </c>
      <c r="F97" s="220"/>
      <c r="G97" s="221"/>
    </row>
    <row r="98" spans="1:7" ht="51.75">
      <c r="A98" s="153"/>
      <c r="B98" s="216">
        <v>57</v>
      </c>
      <c r="C98" s="223" t="s">
        <v>557</v>
      </c>
      <c r="D98" s="218" t="s">
        <v>771</v>
      </c>
      <c r="E98" s="225"/>
      <c r="F98" s="227"/>
      <c r="G98" s="221"/>
    </row>
    <row r="99" spans="1:7" ht="19.5">
      <c r="A99" s="153"/>
      <c r="B99" s="216">
        <v>58</v>
      </c>
      <c r="C99" s="222" t="s">
        <v>357</v>
      </c>
      <c r="D99" s="218" t="s">
        <v>771</v>
      </c>
      <c r="E99" s="219">
        <v>100</v>
      </c>
      <c r="F99" s="220"/>
      <c r="G99" s="221"/>
    </row>
    <row r="100" spans="1:7" ht="19.5">
      <c r="A100" s="153"/>
      <c r="B100" s="216">
        <v>59</v>
      </c>
      <c r="C100" s="222" t="s">
        <v>358</v>
      </c>
      <c r="D100" s="218" t="s">
        <v>771</v>
      </c>
      <c r="E100" s="219">
        <v>100</v>
      </c>
      <c r="F100" s="220"/>
      <c r="G100" s="221"/>
    </row>
    <row r="101" spans="1:7" ht="69">
      <c r="A101" s="153"/>
      <c r="B101" s="216">
        <v>60</v>
      </c>
      <c r="C101" s="222" t="s">
        <v>558</v>
      </c>
      <c r="D101" s="218" t="s">
        <v>188</v>
      </c>
      <c r="E101" s="219">
        <v>100</v>
      </c>
      <c r="F101" s="226"/>
      <c r="G101" s="221"/>
    </row>
    <row r="102" spans="1:7" ht="51.75">
      <c r="A102" s="153"/>
      <c r="B102" s="216">
        <v>61</v>
      </c>
      <c r="C102" s="222" t="s">
        <v>559</v>
      </c>
      <c r="D102" s="218" t="s">
        <v>771</v>
      </c>
      <c r="E102" s="219">
        <v>100</v>
      </c>
      <c r="F102" s="226"/>
      <c r="G102" s="221"/>
    </row>
    <row r="103" spans="1:7" ht="51.75">
      <c r="A103" s="153"/>
      <c r="B103" s="216">
        <v>62</v>
      </c>
      <c r="C103" s="222" t="s">
        <v>560</v>
      </c>
      <c r="D103" s="218" t="s">
        <v>771</v>
      </c>
      <c r="E103" s="219">
        <v>200</v>
      </c>
      <c r="F103" s="226"/>
      <c r="G103" s="221"/>
    </row>
    <row r="104" spans="1:7" ht="51.75">
      <c r="A104" s="153"/>
      <c r="B104" s="216">
        <v>63</v>
      </c>
      <c r="C104" s="222" t="s">
        <v>359</v>
      </c>
      <c r="D104" s="218" t="s">
        <v>771</v>
      </c>
      <c r="E104" s="219">
        <v>200</v>
      </c>
      <c r="F104" s="220"/>
      <c r="G104" s="221"/>
    </row>
    <row r="105" spans="1:7" ht="51.75">
      <c r="A105" s="153"/>
      <c r="B105" s="216">
        <v>64</v>
      </c>
      <c r="C105" s="222" t="s">
        <v>360</v>
      </c>
      <c r="D105" s="218" t="s">
        <v>771</v>
      </c>
      <c r="E105" s="219">
        <v>200</v>
      </c>
      <c r="F105" s="220"/>
      <c r="G105" s="221"/>
    </row>
    <row r="106" spans="1:7" ht="69">
      <c r="A106" s="153"/>
      <c r="B106" s="216">
        <v>65</v>
      </c>
      <c r="C106" s="222" t="s">
        <v>361</v>
      </c>
      <c r="D106" s="218" t="s">
        <v>771</v>
      </c>
      <c r="E106" s="219">
        <v>100</v>
      </c>
      <c r="F106" s="220"/>
      <c r="G106" s="221"/>
    </row>
    <row r="107" spans="1:7" ht="51.75">
      <c r="A107" s="153"/>
      <c r="B107" s="216">
        <v>66</v>
      </c>
      <c r="C107" s="222" t="s">
        <v>362</v>
      </c>
      <c r="D107" s="218" t="s">
        <v>771</v>
      </c>
      <c r="E107" s="219">
        <v>150</v>
      </c>
      <c r="F107" s="226"/>
      <c r="G107" s="221"/>
    </row>
    <row r="108" spans="1:7" ht="51.75">
      <c r="A108" s="153"/>
      <c r="B108" s="216">
        <v>67</v>
      </c>
      <c r="C108" s="315" t="s">
        <v>886</v>
      </c>
      <c r="D108" s="218" t="s">
        <v>771</v>
      </c>
      <c r="E108" s="219">
        <v>150</v>
      </c>
      <c r="F108" s="226"/>
      <c r="G108" s="221"/>
    </row>
    <row r="109" spans="1:7" ht="51.75">
      <c r="A109" s="153"/>
      <c r="B109" s="216">
        <v>68</v>
      </c>
      <c r="C109" s="222" t="s">
        <v>743</v>
      </c>
      <c r="D109" s="218" t="s">
        <v>771</v>
      </c>
      <c r="E109" s="219">
        <v>150</v>
      </c>
      <c r="F109" s="226"/>
      <c r="G109" s="221"/>
    </row>
    <row r="110" spans="1:7" ht="54" customHeight="1">
      <c r="A110" s="153"/>
      <c r="B110" s="216">
        <v>69</v>
      </c>
      <c r="C110" s="222" t="s">
        <v>737</v>
      </c>
      <c r="D110" s="218" t="s">
        <v>771</v>
      </c>
      <c r="E110" s="219">
        <v>100</v>
      </c>
      <c r="F110" s="226"/>
      <c r="G110" s="221"/>
    </row>
    <row r="111" spans="1:7" ht="71.25" customHeight="1">
      <c r="A111" s="153"/>
      <c r="B111" s="216">
        <v>70</v>
      </c>
      <c r="C111" s="222" t="s">
        <v>887</v>
      </c>
      <c r="D111" s="218" t="s">
        <v>190</v>
      </c>
      <c r="E111" s="219">
        <v>50</v>
      </c>
      <c r="F111" s="226"/>
      <c r="G111" s="221"/>
    </row>
    <row r="112" spans="1:7" ht="33" customHeight="1">
      <c r="A112" s="153"/>
      <c r="B112" s="216">
        <v>71</v>
      </c>
      <c r="C112" s="222" t="s">
        <v>738</v>
      </c>
      <c r="D112" s="218" t="s">
        <v>190</v>
      </c>
      <c r="E112" s="219">
        <v>300</v>
      </c>
      <c r="F112" s="226"/>
      <c r="G112" s="221"/>
    </row>
    <row r="113" spans="1:7" ht="81" customHeight="1">
      <c r="A113" s="153"/>
      <c r="B113" s="216">
        <v>72</v>
      </c>
      <c r="C113" s="222" t="s">
        <v>561</v>
      </c>
      <c r="D113" s="218" t="s">
        <v>771</v>
      </c>
      <c r="E113" s="219">
        <v>300</v>
      </c>
      <c r="F113" s="226"/>
      <c r="G113" s="221"/>
    </row>
    <row r="114" spans="1:7" ht="69">
      <c r="A114" s="153"/>
      <c r="B114" s="216">
        <v>73</v>
      </c>
      <c r="C114" s="222" t="s">
        <v>363</v>
      </c>
      <c r="D114" s="218" t="s">
        <v>771</v>
      </c>
      <c r="E114" s="219">
        <v>100</v>
      </c>
      <c r="F114" s="220"/>
      <c r="G114" s="221"/>
    </row>
    <row r="115" spans="1:7" ht="51.75">
      <c r="A115" s="153"/>
      <c r="B115" s="216">
        <v>74</v>
      </c>
      <c r="C115" s="222" t="s">
        <v>562</v>
      </c>
      <c r="D115" s="218" t="s">
        <v>771</v>
      </c>
      <c r="E115" s="219">
        <v>200</v>
      </c>
      <c r="F115" s="220"/>
      <c r="G115" s="221"/>
    </row>
    <row r="116" spans="1:7" ht="71.25" customHeight="1">
      <c r="A116" s="153"/>
      <c r="B116" s="216">
        <v>75</v>
      </c>
      <c r="C116" s="222" t="s">
        <v>563</v>
      </c>
      <c r="D116" s="218" t="s">
        <v>771</v>
      </c>
      <c r="E116" s="219">
        <v>200</v>
      </c>
      <c r="F116" s="226"/>
      <c r="G116" s="221"/>
    </row>
    <row r="117" spans="1:7" ht="51.75">
      <c r="A117" s="153"/>
      <c r="B117" s="216">
        <v>76</v>
      </c>
      <c r="C117" s="222" t="s">
        <v>564</v>
      </c>
      <c r="D117" s="218" t="s">
        <v>771</v>
      </c>
      <c r="E117" s="219">
        <v>200</v>
      </c>
      <c r="F117" s="226"/>
      <c r="G117" s="221"/>
    </row>
    <row r="118" spans="1:7" ht="51.75">
      <c r="A118" s="153"/>
      <c r="B118" s="216">
        <v>77</v>
      </c>
      <c r="C118" s="222" t="s">
        <v>364</v>
      </c>
      <c r="D118" s="218" t="s">
        <v>793</v>
      </c>
      <c r="E118" s="219">
        <v>30</v>
      </c>
      <c r="F118" s="220"/>
      <c r="G118" s="221"/>
    </row>
    <row r="119" spans="1:7" ht="69">
      <c r="A119" s="153"/>
      <c r="B119" s="216">
        <v>78</v>
      </c>
      <c r="C119" s="222" t="s">
        <v>365</v>
      </c>
      <c r="D119" s="218" t="s">
        <v>771</v>
      </c>
      <c r="E119" s="219">
        <v>100</v>
      </c>
      <c r="F119" s="220"/>
      <c r="G119" s="221"/>
    </row>
    <row r="120" spans="1:7" ht="87">
      <c r="A120" s="153"/>
      <c r="B120" s="216">
        <v>79</v>
      </c>
      <c r="C120" s="222" t="s">
        <v>565</v>
      </c>
      <c r="D120" s="218" t="s">
        <v>189</v>
      </c>
      <c r="E120" s="219">
        <v>20</v>
      </c>
      <c r="F120" s="226"/>
      <c r="G120" s="221"/>
    </row>
    <row r="121" spans="1:7" ht="87">
      <c r="A121" s="153"/>
      <c r="B121" s="216">
        <v>80</v>
      </c>
      <c r="C121" s="222" t="s">
        <v>567</v>
      </c>
      <c r="D121" s="218" t="s">
        <v>189</v>
      </c>
      <c r="E121" s="219">
        <v>5</v>
      </c>
      <c r="F121" s="226"/>
      <c r="G121" s="221"/>
    </row>
    <row r="122" spans="1:7" ht="156">
      <c r="A122" s="153"/>
      <c r="B122" s="216">
        <v>81</v>
      </c>
      <c r="C122" s="222" t="s">
        <v>566</v>
      </c>
      <c r="D122" s="218" t="s">
        <v>189</v>
      </c>
      <c r="E122" s="219">
        <v>22</v>
      </c>
      <c r="F122" s="226"/>
      <c r="G122" s="221"/>
    </row>
    <row r="123" spans="1:7" ht="69">
      <c r="A123" s="153"/>
      <c r="B123" s="216">
        <v>82</v>
      </c>
      <c r="C123" s="222" t="s">
        <v>568</v>
      </c>
      <c r="D123" s="218" t="s">
        <v>793</v>
      </c>
      <c r="E123" s="219">
        <v>15</v>
      </c>
      <c r="F123" s="220"/>
      <c r="G123" s="221"/>
    </row>
    <row r="124" spans="1:7" ht="106.5">
      <c r="A124" s="153"/>
      <c r="B124" s="216">
        <v>83</v>
      </c>
      <c r="C124" s="222" t="s">
        <v>794</v>
      </c>
      <c r="D124" s="218" t="s">
        <v>771</v>
      </c>
      <c r="E124" s="219">
        <v>50</v>
      </c>
      <c r="F124" s="220"/>
      <c r="G124" s="221"/>
    </row>
    <row r="125" spans="1:7" ht="92.25" customHeight="1">
      <c r="A125" s="153"/>
      <c r="B125" s="216">
        <v>84</v>
      </c>
      <c r="C125" s="222" t="s">
        <v>795</v>
      </c>
      <c r="D125" s="218" t="s">
        <v>771</v>
      </c>
      <c r="E125" s="219">
        <v>100</v>
      </c>
      <c r="F125" s="220"/>
      <c r="G125" s="221"/>
    </row>
    <row r="126" spans="1:7" ht="123.75">
      <c r="A126" s="153"/>
      <c r="B126" s="216">
        <v>85</v>
      </c>
      <c r="C126" s="222" t="s">
        <v>796</v>
      </c>
      <c r="D126" s="218" t="s">
        <v>771</v>
      </c>
      <c r="E126" s="219">
        <v>300</v>
      </c>
      <c r="F126" s="220"/>
      <c r="G126" s="221"/>
    </row>
    <row r="127" spans="1:8" ht="123.75">
      <c r="A127" s="153"/>
      <c r="B127" s="216">
        <v>86</v>
      </c>
      <c r="C127" s="223" t="s">
        <v>797</v>
      </c>
      <c r="D127" s="218" t="s">
        <v>771</v>
      </c>
      <c r="E127" s="225">
        <v>300</v>
      </c>
      <c r="F127" s="220"/>
      <c r="G127" s="221"/>
      <c r="H127" s="86"/>
    </row>
    <row r="128" spans="1:7" ht="106.5">
      <c r="A128" s="153"/>
      <c r="B128" s="216">
        <v>87</v>
      </c>
      <c r="C128" s="222" t="s">
        <v>798</v>
      </c>
      <c r="D128" s="218" t="s">
        <v>775</v>
      </c>
      <c r="E128" s="219">
        <v>200</v>
      </c>
      <c r="F128" s="220"/>
      <c r="G128" s="221"/>
    </row>
    <row r="129" spans="1:7" ht="188.25" customHeight="1">
      <c r="A129" s="153"/>
      <c r="B129" s="502">
        <v>88</v>
      </c>
      <c r="C129" s="222" t="s">
        <v>35</v>
      </c>
      <c r="D129" s="218" t="s">
        <v>771</v>
      </c>
      <c r="E129" s="219">
        <v>50</v>
      </c>
      <c r="F129" s="220"/>
      <c r="G129" s="221"/>
    </row>
    <row r="130" spans="1:7" ht="19.5">
      <c r="A130" s="153"/>
      <c r="B130" s="503"/>
      <c r="C130" s="223" t="s">
        <v>192</v>
      </c>
      <c r="D130" s="218" t="s">
        <v>771</v>
      </c>
      <c r="E130" s="225">
        <v>50</v>
      </c>
      <c r="F130" s="220"/>
      <c r="G130" s="221"/>
    </row>
    <row r="131" spans="1:7" ht="123.75">
      <c r="A131" s="153"/>
      <c r="B131" s="228">
        <v>89</v>
      </c>
      <c r="C131" s="223" t="s">
        <v>799</v>
      </c>
      <c r="D131" s="224" t="s">
        <v>775</v>
      </c>
      <c r="E131" s="225">
        <v>500</v>
      </c>
      <c r="F131" s="226"/>
      <c r="G131" s="221"/>
    </row>
    <row r="132" spans="1:8" ht="96" customHeight="1">
      <c r="A132" s="153"/>
      <c r="B132" s="228">
        <v>90</v>
      </c>
      <c r="C132" s="222" t="s">
        <v>205</v>
      </c>
      <c r="D132" s="218" t="s">
        <v>771</v>
      </c>
      <c r="E132" s="219">
        <v>150</v>
      </c>
      <c r="F132" s="220"/>
      <c r="G132" s="221"/>
      <c r="H132" s="87"/>
    </row>
    <row r="133" spans="1:7" ht="57.75" customHeight="1">
      <c r="A133" s="153"/>
      <c r="B133" s="228">
        <v>91</v>
      </c>
      <c r="C133" s="229" t="s">
        <v>800</v>
      </c>
      <c r="D133" s="224" t="s">
        <v>775</v>
      </c>
      <c r="E133" s="219">
        <v>100</v>
      </c>
      <c r="F133" s="220"/>
      <c r="G133" s="221"/>
    </row>
    <row r="134" spans="1:7" ht="106.5">
      <c r="A134" s="153"/>
      <c r="B134" s="228">
        <v>92</v>
      </c>
      <c r="C134" s="229" t="s">
        <v>801</v>
      </c>
      <c r="D134" s="218" t="s">
        <v>190</v>
      </c>
      <c r="E134" s="219">
        <v>250</v>
      </c>
      <c r="F134" s="220"/>
      <c r="G134" s="221"/>
    </row>
    <row r="135" spans="1:7" ht="69">
      <c r="A135" s="153"/>
      <c r="B135" s="228">
        <v>93</v>
      </c>
      <c r="C135" s="222" t="s">
        <v>0</v>
      </c>
      <c r="D135" s="218" t="s">
        <v>793</v>
      </c>
      <c r="E135" s="230">
        <v>100</v>
      </c>
      <c r="F135" s="231"/>
      <c r="G135" s="221"/>
    </row>
    <row r="136" spans="1:7" ht="104.25">
      <c r="A136" s="153"/>
      <c r="B136" s="228">
        <v>94</v>
      </c>
      <c r="C136" s="232" t="s">
        <v>867</v>
      </c>
      <c r="D136" s="218" t="s">
        <v>771</v>
      </c>
      <c r="E136" s="233">
        <v>200</v>
      </c>
      <c r="F136" s="220"/>
      <c r="G136" s="221"/>
    </row>
    <row r="137" spans="1:7" ht="138.75">
      <c r="A137" s="153"/>
      <c r="B137" s="228">
        <v>95</v>
      </c>
      <c r="C137" s="232" t="s">
        <v>43</v>
      </c>
      <c r="D137" s="218" t="s">
        <v>771</v>
      </c>
      <c r="E137" s="233">
        <v>50</v>
      </c>
      <c r="F137" s="220"/>
      <c r="G137" s="221"/>
    </row>
    <row r="138" spans="1:7" ht="121.5">
      <c r="A138" s="153"/>
      <c r="B138" s="228">
        <v>96</v>
      </c>
      <c r="C138" s="234" t="s">
        <v>45</v>
      </c>
      <c r="D138" s="235" t="s">
        <v>189</v>
      </c>
      <c r="E138" s="236">
        <v>50</v>
      </c>
      <c r="F138" s="220"/>
      <c r="G138" s="221"/>
    </row>
    <row r="139" spans="1:7" ht="104.25">
      <c r="A139" s="153"/>
      <c r="B139" s="228">
        <v>97</v>
      </c>
      <c r="C139" s="408" t="s">
        <v>888</v>
      </c>
      <c r="D139" s="235" t="s">
        <v>189</v>
      </c>
      <c r="E139" s="236">
        <v>30</v>
      </c>
      <c r="F139" s="220"/>
      <c r="G139" s="221"/>
    </row>
    <row r="140" spans="1:7" ht="104.25">
      <c r="A140" s="153"/>
      <c r="B140" s="228">
        <v>98</v>
      </c>
      <c r="C140" s="408" t="s">
        <v>889</v>
      </c>
      <c r="D140" s="235" t="s">
        <v>189</v>
      </c>
      <c r="E140" s="236">
        <v>30</v>
      </c>
      <c r="F140" s="220"/>
      <c r="G140" s="221"/>
    </row>
    <row r="141" spans="1:7" ht="104.25">
      <c r="A141" s="153"/>
      <c r="B141" s="228">
        <v>99</v>
      </c>
      <c r="C141" s="237" t="s">
        <v>46</v>
      </c>
      <c r="D141" s="218" t="s">
        <v>771</v>
      </c>
      <c r="E141" s="238">
        <v>500</v>
      </c>
      <c r="F141" s="220"/>
      <c r="G141" s="221"/>
    </row>
    <row r="142" spans="1:7" ht="87">
      <c r="A142" s="153"/>
      <c r="B142" s="228">
        <v>100</v>
      </c>
      <c r="C142" s="237" t="s">
        <v>890</v>
      </c>
      <c r="D142" s="218" t="s">
        <v>771</v>
      </c>
      <c r="E142" s="238">
        <v>500</v>
      </c>
      <c r="F142" s="220"/>
      <c r="G142" s="221"/>
    </row>
    <row r="143" spans="1:7" ht="87">
      <c r="A143" s="153"/>
      <c r="B143" s="228">
        <v>101</v>
      </c>
      <c r="C143" s="239" t="s">
        <v>569</v>
      </c>
      <c r="D143" s="240" t="s">
        <v>47</v>
      </c>
      <c r="E143" s="241">
        <v>15</v>
      </c>
      <c r="F143" s="220"/>
      <c r="G143" s="221"/>
    </row>
    <row r="144" spans="1:7" ht="174">
      <c r="A144" s="153"/>
      <c r="B144" s="228">
        <v>102</v>
      </c>
      <c r="C144" s="242" t="s">
        <v>1</v>
      </c>
      <c r="D144" s="218" t="s">
        <v>771</v>
      </c>
      <c r="E144" s="243">
        <v>200</v>
      </c>
      <c r="F144" s="220"/>
      <c r="G144" s="221"/>
    </row>
    <row r="145" spans="1:7" ht="208.5">
      <c r="A145" s="153"/>
      <c r="B145" s="228">
        <v>103</v>
      </c>
      <c r="C145" s="244" t="s">
        <v>50</v>
      </c>
      <c r="D145" s="218" t="s">
        <v>771</v>
      </c>
      <c r="E145" s="245">
        <v>300</v>
      </c>
      <c r="F145" s="220"/>
      <c r="G145" s="221"/>
    </row>
    <row r="146" spans="1:7" ht="263.25">
      <c r="A146" s="153"/>
      <c r="B146" s="228">
        <v>104</v>
      </c>
      <c r="C146" s="246" t="s">
        <v>802</v>
      </c>
      <c r="D146" s="218" t="s">
        <v>771</v>
      </c>
      <c r="E146" s="247">
        <v>500</v>
      </c>
      <c r="F146" s="226"/>
      <c r="G146" s="221"/>
    </row>
    <row r="147" spans="1:7" ht="176.25">
      <c r="A147" s="153"/>
      <c r="B147" s="228">
        <v>105</v>
      </c>
      <c r="C147" s="248" t="s">
        <v>803</v>
      </c>
      <c r="D147" s="249" t="s">
        <v>44</v>
      </c>
      <c r="E147" s="250">
        <v>500</v>
      </c>
      <c r="F147" s="226"/>
      <c r="G147" s="221"/>
    </row>
    <row r="148" spans="1:7" ht="174">
      <c r="A148" s="153"/>
      <c r="B148" s="228">
        <v>106</v>
      </c>
      <c r="C148" s="251" t="s">
        <v>891</v>
      </c>
      <c r="D148" s="252" t="s">
        <v>51</v>
      </c>
      <c r="E148" s="253">
        <v>1</v>
      </c>
      <c r="F148" s="220"/>
      <c r="G148" s="221"/>
    </row>
    <row r="149" spans="1:7" ht="69">
      <c r="A149" s="153"/>
      <c r="B149" s="228">
        <v>107</v>
      </c>
      <c r="C149" s="254" t="s">
        <v>48</v>
      </c>
      <c r="D149" s="255" t="s">
        <v>49</v>
      </c>
      <c r="E149" s="256">
        <v>1</v>
      </c>
      <c r="F149" s="220"/>
      <c r="G149" s="221"/>
    </row>
    <row r="150" spans="1:7" ht="34.5">
      <c r="A150" s="153"/>
      <c r="B150" s="216">
        <v>108</v>
      </c>
      <c r="C150" s="254" t="s">
        <v>414</v>
      </c>
      <c r="D150" s="255" t="s">
        <v>191</v>
      </c>
      <c r="E150" s="256">
        <v>80</v>
      </c>
      <c r="F150" s="220"/>
      <c r="G150" s="221"/>
    </row>
    <row r="151" spans="1:7" ht="21" customHeight="1" thickBot="1">
      <c r="A151" s="153"/>
      <c r="B151" s="205"/>
      <c r="C151" s="257" t="s">
        <v>193</v>
      </c>
      <c r="D151" s="207"/>
      <c r="E151" s="208"/>
      <c r="F151" s="258"/>
      <c r="G151" s="259">
        <f>SUM(G42:G149)</f>
        <v>0</v>
      </c>
    </row>
    <row r="152" spans="1:7" ht="12.75" customHeight="1">
      <c r="A152" s="153"/>
      <c r="B152" s="205"/>
      <c r="C152" s="260"/>
      <c r="D152" s="207"/>
      <c r="E152" s="208"/>
      <c r="F152" s="208"/>
      <c r="G152" s="209"/>
    </row>
    <row r="153" spans="1:7" ht="12.75" customHeight="1">
      <c r="A153" s="153"/>
      <c r="B153" s="213">
        <v>2</v>
      </c>
      <c r="C153" s="214" t="s">
        <v>194</v>
      </c>
      <c r="D153" s="207"/>
      <c r="E153" s="208"/>
      <c r="F153" s="208"/>
      <c r="G153" s="209"/>
    </row>
    <row r="154" spans="1:7" ht="12.75" customHeight="1">
      <c r="A154" s="153"/>
      <c r="B154" s="213"/>
      <c r="C154" s="214"/>
      <c r="D154" s="207"/>
      <c r="E154" s="208"/>
      <c r="F154" s="208"/>
      <c r="G154" s="209"/>
    </row>
    <row r="155" spans="1:7" ht="38.25" customHeight="1">
      <c r="A155" s="501"/>
      <c r="B155" s="483" t="s">
        <v>56</v>
      </c>
      <c r="C155" s="483"/>
      <c r="D155" s="483"/>
      <c r="E155" s="483"/>
      <c r="F155" s="483"/>
      <c r="G155" s="484"/>
    </row>
    <row r="156" spans="1:7" ht="57" customHeight="1">
      <c r="A156" s="501"/>
      <c r="B156" s="483" t="s">
        <v>55</v>
      </c>
      <c r="C156" s="483"/>
      <c r="D156" s="483"/>
      <c r="E156" s="483"/>
      <c r="F156" s="483"/>
      <c r="G156" s="484"/>
    </row>
    <row r="157" spans="1:7" ht="57" customHeight="1">
      <c r="A157" s="501"/>
      <c r="B157" s="483" t="s">
        <v>54</v>
      </c>
      <c r="C157" s="483"/>
      <c r="D157" s="483"/>
      <c r="E157" s="483"/>
      <c r="F157" s="483"/>
      <c r="G157" s="484"/>
    </row>
    <row r="158" spans="1:7" ht="159" customHeight="1">
      <c r="A158" s="501"/>
      <c r="B158" s="483" t="s">
        <v>52</v>
      </c>
      <c r="C158" s="483"/>
      <c r="D158" s="483"/>
      <c r="E158" s="483"/>
      <c r="F158" s="483"/>
      <c r="G158" s="484"/>
    </row>
    <row r="159" spans="1:7" ht="36" customHeight="1">
      <c r="A159" s="501"/>
      <c r="B159" s="483" t="s">
        <v>53</v>
      </c>
      <c r="C159" s="483"/>
      <c r="D159" s="483"/>
      <c r="E159" s="483"/>
      <c r="F159" s="483"/>
      <c r="G159" s="484"/>
    </row>
    <row r="160" spans="1:7" ht="17.25">
      <c r="A160" s="153"/>
      <c r="B160" s="205"/>
      <c r="C160" s="260"/>
      <c r="D160" s="207"/>
      <c r="E160" s="208"/>
      <c r="F160" s="208"/>
      <c r="G160" s="209"/>
    </row>
    <row r="161" spans="1:7" ht="39" customHeight="1">
      <c r="A161" s="153"/>
      <c r="B161" s="216">
        <v>1</v>
      </c>
      <c r="C161" s="222" t="s">
        <v>740</v>
      </c>
      <c r="D161" s="218" t="s">
        <v>191</v>
      </c>
      <c r="E161" s="261">
        <v>80</v>
      </c>
      <c r="F161" s="231"/>
      <c r="G161" s="262"/>
    </row>
    <row r="162" spans="1:7" ht="39" customHeight="1">
      <c r="A162" s="153"/>
      <c r="B162" s="216">
        <v>2</v>
      </c>
      <c r="C162" s="222" t="s">
        <v>397</v>
      </c>
      <c r="D162" s="218" t="s">
        <v>191</v>
      </c>
      <c r="E162" s="261">
        <v>50</v>
      </c>
      <c r="F162" s="231"/>
      <c r="G162" s="262"/>
    </row>
    <row r="163" spans="1:7" ht="104.25" customHeight="1">
      <c r="A163" s="153"/>
      <c r="B163" s="216">
        <v>3</v>
      </c>
      <c r="C163" s="222" t="s">
        <v>742</v>
      </c>
      <c r="D163" s="218" t="s">
        <v>191</v>
      </c>
      <c r="E163" s="261">
        <v>30</v>
      </c>
      <c r="F163" s="231"/>
      <c r="G163" s="262"/>
    </row>
    <row r="164" spans="1:7" ht="72" customHeight="1">
      <c r="A164" s="153"/>
      <c r="B164" s="216">
        <v>4</v>
      </c>
      <c r="C164" s="222" t="s">
        <v>739</v>
      </c>
      <c r="D164" s="218" t="s">
        <v>191</v>
      </c>
      <c r="E164" s="261">
        <v>30</v>
      </c>
      <c r="F164" s="231"/>
      <c r="G164" s="262"/>
    </row>
    <row r="165" spans="1:7" ht="36.75" customHeight="1" thickBot="1">
      <c r="A165" s="153"/>
      <c r="B165" s="216">
        <v>5</v>
      </c>
      <c r="C165" s="222" t="s">
        <v>396</v>
      </c>
      <c r="D165" s="218" t="s">
        <v>191</v>
      </c>
      <c r="E165" s="261">
        <v>30</v>
      </c>
      <c r="F165" s="231"/>
      <c r="G165" s="262"/>
    </row>
    <row r="166" spans="1:7" ht="18.75" customHeight="1" thickBot="1">
      <c r="A166" s="153"/>
      <c r="B166" s="205"/>
      <c r="C166" s="263" t="s">
        <v>195</v>
      </c>
      <c r="D166" s="207"/>
      <c r="E166" s="208"/>
      <c r="F166" s="258"/>
      <c r="G166" s="259">
        <f>SUM(G161:G165)</f>
        <v>0</v>
      </c>
    </row>
    <row r="167" spans="1:7" ht="12.75" customHeight="1">
      <c r="A167" s="153"/>
      <c r="B167" s="205"/>
      <c r="C167" s="264"/>
      <c r="D167" s="207"/>
      <c r="E167" s="208"/>
      <c r="F167" s="208"/>
      <c r="G167" s="209"/>
    </row>
    <row r="168" spans="1:7" ht="12.75" customHeight="1">
      <c r="A168" s="153"/>
      <c r="B168" s="213">
        <v>3</v>
      </c>
      <c r="C168" s="214" t="s">
        <v>196</v>
      </c>
      <c r="D168" s="207"/>
      <c r="E168" s="208"/>
      <c r="F168" s="208"/>
      <c r="G168" s="209"/>
    </row>
    <row r="169" spans="1:7" ht="12.75" customHeight="1">
      <c r="A169" s="153"/>
      <c r="B169" s="213"/>
      <c r="C169" s="214"/>
      <c r="D169" s="207"/>
      <c r="E169" s="208"/>
      <c r="F169" s="208"/>
      <c r="G169" s="209"/>
    </row>
    <row r="170" spans="1:7" ht="16.5" customHeight="1">
      <c r="A170" s="501"/>
      <c r="B170" s="483" t="s">
        <v>59</v>
      </c>
      <c r="C170" s="483"/>
      <c r="D170" s="483"/>
      <c r="E170" s="483"/>
      <c r="F170" s="483"/>
      <c r="G170" s="484"/>
    </row>
    <row r="171" spans="1:7" ht="17.25">
      <c r="A171" s="501"/>
      <c r="B171" s="483" t="s">
        <v>60</v>
      </c>
      <c r="C171" s="483"/>
      <c r="D171" s="483"/>
      <c r="E171" s="483"/>
      <c r="F171" s="483"/>
      <c r="G171" s="484"/>
    </row>
    <row r="172" spans="1:7" ht="25.5" customHeight="1">
      <c r="A172" s="501"/>
      <c r="B172" s="483" t="s">
        <v>61</v>
      </c>
      <c r="C172" s="483"/>
      <c r="D172" s="483"/>
      <c r="E172" s="483"/>
      <c r="F172" s="483"/>
      <c r="G172" s="484"/>
    </row>
    <row r="173" spans="1:7" ht="89.25" customHeight="1">
      <c r="A173" s="153"/>
      <c r="B173" s="483" t="s">
        <v>62</v>
      </c>
      <c r="C173" s="483"/>
      <c r="D173" s="483"/>
      <c r="E173" s="483"/>
      <c r="F173" s="483"/>
      <c r="G173" s="484"/>
    </row>
    <row r="174" spans="1:7" ht="17.25">
      <c r="A174" s="153"/>
      <c r="B174" s="205"/>
      <c r="C174" s="264"/>
      <c r="D174" s="207"/>
      <c r="E174" s="208"/>
      <c r="F174" s="208"/>
      <c r="G174" s="209"/>
    </row>
    <row r="175" spans="1:7" ht="193.5">
      <c r="A175" s="153"/>
      <c r="B175" s="505">
        <v>1</v>
      </c>
      <c r="C175" s="266" t="s">
        <v>804</v>
      </c>
      <c r="D175" s="507" t="s">
        <v>775</v>
      </c>
      <c r="E175" s="267"/>
      <c r="F175" s="268"/>
      <c r="G175" s="269"/>
    </row>
    <row r="176" spans="1:7" ht="17.25">
      <c r="A176" s="153"/>
      <c r="B176" s="506"/>
      <c r="C176" s="222" t="s">
        <v>7</v>
      </c>
      <c r="D176" s="508"/>
      <c r="E176" s="261">
        <v>100</v>
      </c>
      <c r="F176" s="231"/>
      <c r="G176" s="272"/>
    </row>
    <row r="177" spans="1:7" ht="17.25">
      <c r="A177" s="153"/>
      <c r="B177" s="506"/>
      <c r="C177" s="223" t="s">
        <v>892</v>
      </c>
      <c r="D177" s="508"/>
      <c r="E177" s="261">
        <v>100</v>
      </c>
      <c r="F177" s="231"/>
      <c r="G177" s="272"/>
    </row>
    <row r="178" spans="1:7" ht="69">
      <c r="A178" s="153"/>
      <c r="B178" s="270">
        <v>2</v>
      </c>
      <c r="C178" s="222" t="s">
        <v>831</v>
      </c>
      <c r="D178" s="271" t="s">
        <v>190</v>
      </c>
      <c r="E178" s="261">
        <v>250</v>
      </c>
      <c r="F178" s="231"/>
      <c r="G178" s="272"/>
    </row>
    <row r="179" spans="1:7" ht="51.75">
      <c r="A179" s="153"/>
      <c r="B179" s="273">
        <v>3</v>
      </c>
      <c r="C179" s="222" t="s">
        <v>367</v>
      </c>
      <c r="D179" s="274" t="s">
        <v>771</v>
      </c>
      <c r="E179" s="261">
        <v>200</v>
      </c>
      <c r="F179" s="231"/>
      <c r="G179" s="272"/>
    </row>
    <row r="180" spans="1:7" ht="51.75">
      <c r="A180" s="153"/>
      <c r="B180" s="273">
        <v>4</v>
      </c>
      <c r="C180" s="222" t="s">
        <v>366</v>
      </c>
      <c r="D180" s="274" t="s">
        <v>771</v>
      </c>
      <c r="E180" s="261">
        <v>200</v>
      </c>
      <c r="F180" s="231"/>
      <c r="G180" s="272"/>
    </row>
    <row r="181" spans="1:7" ht="51.75">
      <c r="A181" s="153"/>
      <c r="B181" s="273">
        <v>5</v>
      </c>
      <c r="C181" s="222" t="s">
        <v>368</v>
      </c>
      <c r="D181" s="274" t="s">
        <v>771</v>
      </c>
      <c r="E181" s="261">
        <v>300</v>
      </c>
      <c r="F181" s="231"/>
      <c r="G181" s="272"/>
    </row>
    <row r="182" spans="1:7" ht="69">
      <c r="A182" s="153"/>
      <c r="B182" s="273">
        <v>6</v>
      </c>
      <c r="C182" s="222" t="s">
        <v>369</v>
      </c>
      <c r="D182" s="274" t="s">
        <v>771</v>
      </c>
      <c r="E182" s="261">
        <v>300</v>
      </c>
      <c r="F182" s="231"/>
      <c r="G182" s="272"/>
    </row>
    <row r="183" spans="1:7" ht="51.75">
      <c r="A183" s="153"/>
      <c r="B183" s="273">
        <v>7</v>
      </c>
      <c r="C183" s="222" t="s">
        <v>370</v>
      </c>
      <c r="D183" s="274" t="s">
        <v>771</v>
      </c>
      <c r="E183" s="261">
        <v>300</v>
      </c>
      <c r="F183" s="231"/>
      <c r="G183" s="272"/>
    </row>
    <row r="184" spans="1:7" ht="51.75">
      <c r="A184" s="153"/>
      <c r="B184" s="273">
        <v>8</v>
      </c>
      <c r="C184" s="222" t="s">
        <v>371</v>
      </c>
      <c r="D184" s="274" t="s">
        <v>771</v>
      </c>
      <c r="E184" s="261">
        <v>300</v>
      </c>
      <c r="F184" s="231"/>
      <c r="G184" s="272"/>
    </row>
    <row r="185" spans="1:7" ht="51.75">
      <c r="A185" s="153"/>
      <c r="B185" s="273">
        <v>9</v>
      </c>
      <c r="C185" s="222" t="s">
        <v>372</v>
      </c>
      <c r="D185" s="274" t="s">
        <v>771</v>
      </c>
      <c r="E185" s="261">
        <v>300</v>
      </c>
      <c r="F185" s="231"/>
      <c r="G185" s="272"/>
    </row>
    <row r="186" spans="1:7" ht="51.75">
      <c r="A186" s="153"/>
      <c r="B186" s="273">
        <v>10</v>
      </c>
      <c r="C186" s="222" t="s">
        <v>373</v>
      </c>
      <c r="D186" s="274" t="s">
        <v>771</v>
      </c>
      <c r="E186" s="261">
        <v>100</v>
      </c>
      <c r="F186" s="231"/>
      <c r="G186" s="272"/>
    </row>
    <row r="187" spans="1:7" ht="51.75">
      <c r="A187" s="153"/>
      <c r="B187" s="273">
        <v>11</v>
      </c>
      <c r="C187" s="222" t="s">
        <v>374</v>
      </c>
      <c r="D187" s="274" t="s">
        <v>771</v>
      </c>
      <c r="E187" s="261">
        <v>100</v>
      </c>
      <c r="F187" s="231"/>
      <c r="G187" s="272"/>
    </row>
    <row r="188" spans="1:7" ht="34.5">
      <c r="A188" s="153"/>
      <c r="B188" s="273">
        <v>12</v>
      </c>
      <c r="C188" s="222" t="s">
        <v>375</v>
      </c>
      <c r="D188" s="274" t="s">
        <v>771</v>
      </c>
      <c r="E188" s="261">
        <v>100</v>
      </c>
      <c r="F188" s="231"/>
      <c r="G188" s="272"/>
    </row>
    <row r="189" spans="1:7" ht="51.75">
      <c r="A189" s="153"/>
      <c r="B189" s="273">
        <v>13</v>
      </c>
      <c r="C189" s="222" t="s">
        <v>376</v>
      </c>
      <c r="D189" s="274" t="s">
        <v>771</v>
      </c>
      <c r="E189" s="261">
        <v>100</v>
      </c>
      <c r="F189" s="231"/>
      <c r="G189" s="272"/>
    </row>
    <row r="190" spans="1:7" ht="34.5">
      <c r="A190" s="153"/>
      <c r="B190" s="273">
        <v>14</v>
      </c>
      <c r="C190" s="222" t="s">
        <v>377</v>
      </c>
      <c r="D190" s="274" t="s">
        <v>771</v>
      </c>
      <c r="E190" s="261">
        <v>300</v>
      </c>
      <c r="F190" s="231"/>
      <c r="G190" s="272"/>
    </row>
    <row r="191" spans="1:7" ht="42" customHeight="1">
      <c r="A191" s="153"/>
      <c r="B191" s="273">
        <v>15</v>
      </c>
      <c r="C191" s="222" t="s">
        <v>380</v>
      </c>
      <c r="D191" s="274" t="s">
        <v>771</v>
      </c>
      <c r="E191" s="261">
        <v>300</v>
      </c>
      <c r="F191" s="231"/>
      <c r="G191" s="272"/>
    </row>
    <row r="192" spans="1:7" ht="43.5" customHeight="1">
      <c r="A192" s="153"/>
      <c r="B192" s="273">
        <v>16</v>
      </c>
      <c r="C192" s="222" t="s">
        <v>381</v>
      </c>
      <c r="D192" s="274" t="s">
        <v>771</v>
      </c>
      <c r="E192" s="261">
        <v>300</v>
      </c>
      <c r="F192" s="231"/>
      <c r="G192" s="272"/>
    </row>
    <row r="193" spans="1:7" ht="168" customHeight="1">
      <c r="A193" s="153"/>
      <c r="B193" s="275">
        <v>17</v>
      </c>
      <c r="C193" s="223" t="s">
        <v>805</v>
      </c>
      <c r="D193" s="274"/>
      <c r="E193" s="261"/>
      <c r="F193" s="231"/>
      <c r="G193" s="272"/>
    </row>
    <row r="194" spans="1:7" ht="21.75" customHeight="1">
      <c r="A194" s="153"/>
      <c r="B194" s="276"/>
      <c r="C194" s="277" t="s">
        <v>378</v>
      </c>
      <c r="D194" s="274" t="s">
        <v>771</v>
      </c>
      <c r="E194" s="261">
        <v>300</v>
      </c>
      <c r="F194" s="231"/>
      <c r="G194" s="272"/>
    </row>
    <row r="195" spans="1:7" ht="21.75" customHeight="1">
      <c r="A195" s="153"/>
      <c r="B195" s="278"/>
      <c r="C195" s="222" t="s">
        <v>379</v>
      </c>
      <c r="D195" s="274" t="s">
        <v>771</v>
      </c>
      <c r="E195" s="261">
        <v>300</v>
      </c>
      <c r="F195" s="231"/>
      <c r="G195" s="272"/>
    </row>
    <row r="196" spans="1:7" ht="241.5" customHeight="1">
      <c r="A196" s="153"/>
      <c r="B196" s="504">
        <v>18</v>
      </c>
      <c r="C196" s="222" t="s">
        <v>806</v>
      </c>
      <c r="D196" s="274"/>
      <c r="E196" s="261"/>
      <c r="F196" s="231"/>
      <c r="G196" s="272"/>
    </row>
    <row r="197" spans="1:7" ht="19.5">
      <c r="A197" s="153"/>
      <c r="B197" s="504"/>
      <c r="C197" s="222" t="s">
        <v>161</v>
      </c>
      <c r="D197" s="274" t="s">
        <v>771</v>
      </c>
      <c r="E197" s="261">
        <v>200</v>
      </c>
      <c r="F197" s="231"/>
      <c r="G197" s="272"/>
    </row>
    <row r="198" spans="1:7" ht="191.25">
      <c r="A198" s="153"/>
      <c r="B198" s="273">
        <v>19</v>
      </c>
      <c r="C198" s="222" t="s">
        <v>36</v>
      </c>
      <c r="D198" s="274" t="s">
        <v>771</v>
      </c>
      <c r="E198" s="261">
        <v>500</v>
      </c>
      <c r="F198" s="231"/>
      <c r="G198" s="272"/>
    </row>
    <row r="199" spans="1:7" ht="152.25" customHeight="1">
      <c r="A199" s="153"/>
      <c r="B199" s="273">
        <v>20</v>
      </c>
      <c r="C199" s="222" t="s">
        <v>37</v>
      </c>
      <c r="D199" s="274" t="s">
        <v>771</v>
      </c>
      <c r="E199" s="261">
        <v>500</v>
      </c>
      <c r="F199" s="231"/>
      <c r="G199" s="272"/>
    </row>
    <row r="200" spans="1:7" s="5" customFormat="1" ht="108.75" customHeight="1">
      <c r="A200" s="154"/>
      <c r="B200" s="273">
        <v>21</v>
      </c>
      <c r="C200" s="279" t="s">
        <v>211</v>
      </c>
      <c r="D200" s="274" t="s">
        <v>771</v>
      </c>
      <c r="E200" s="219">
        <v>500</v>
      </c>
      <c r="F200" s="231"/>
      <c r="G200" s="272"/>
    </row>
    <row r="201" spans="1:7" ht="187.5" customHeight="1">
      <c r="A201" s="153"/>
      <c r="B201" s="273">
        <v>22</v>
      </c>
      <c r="C201" s="222" t="s">
        <v>206</v>
      </c>
      <c r="D201" s="218" t="s">
        <v>775</v>
      </c>
      <c r="E201" s="261">
        <v>300</v>
      </c>
      <c r="F201" s="231"/>
      <c r="G201" s="272"/>
    </row>
    <row r="202" spans="1:8" ht="108.75" customHeight="1">
      <c r="A202" s="153"/>
      <c r="B202" s="273">
        <v>23</v>
      </c>
      <c r="C202" s="280" t="s">
        <v>807</v>
      </c>
      <c r="D202" s="274" t="s">
        <v>771</v>
      </c>
      <c r="E202" s="281">
        <v>150</v>
      </c>
      <c r="F202" s="231"/>
      <c r="G202" s="272"/>
      <c r="H202" s="87"/>
    </row>
    <row r="203" spans="1:7" ht="234" customHeight="1">
      <c r="A203" s="153"/>
      <c r="B203" s="273">
        <v>24</v>
      </c>
      <c r="C203" s="222" t="s">
        <v>808</v>
      </c>
      <c r="D203" s="274" t="s">
        <v>771</v>
      </c>
      <c r="E203" s="261">
        <v>500</v>
      </c>
      <c r="F203" s="220"/>
      <c r="G203" s="272"/>
    </row>
    <row r="204" spans="1:7" ht="278.25">
      <c r="A204" s="153"/>
      <c r="B204" s="273">
        <v>25</v>
      </c>
      <c r="C204" s="222" t="s">
        <v>207</v>
      </c>
      <c r="D204" s="274" t="s">
        <v>771</v>
      </c>
      <c r="E204" s="261">
        <v>500</v>
      </c>
      <c r="F204" s="220"/>
      <c r="G204" s="272"/>
    </row>
    <row r="205" spans="1:8" ht="333" customHeight="1">
      <c r="A205" s="153"/>
      <c r="B205" s="273">
        <v>26</v>
      </c>
      <c r="C205" s="222" t="s">
        <v>8</v>
      </c>
      <c r="D205" s="274" t="s">
        <v>771</v>
      </c>
      <c r="E205" s="261">
        <v>500</v>
      </c>
      <c r="F205" s="231"/>
      <c r="G205" s="272"/>
      <c r="H205" s="87"/>
    </row>
    <row r="206" spans="1:8" ht="367.5">
      <c r="A206" s="153"/>
      <c r="B206" s="273">
        <v>27</v>
      </c>
      <c r="C206" s="222" t="s">
        <v>809</v>
      </c>
      <c r="D206" s="274" t="s">
        <v>771</v>
      </c>
      <c r="E206" s="261">
        <v>500</v>
      </c>
      <c r="F206" s="231"/>
      <c r="G206" s="272"/>
      <c r="H206" s="87"/>
    </row>
    <row r="207" spans="1:8" ht="365.25">
      <c r="A207" s="153"/>
      <c r="B207" s="273">
        <v>28</v>
      </c>
      <c r="C207" s="222" t="s">
        <v>382</v>
      </c>
      <c r="D207" s="274" t="s">
        <v>771</v>
      </c>
      <c r="E207" s="261">
        <v>500</v>
      </c>
      <c r="F207" s="231"/>
      <c r="G207" s="272"/>
      <c r="H207" s="87"/>
    </row>
    <row r="208" spans="1:7" ht="69" customHeight="1">
      <c r="A208" s="153"/>
      <c r="B208" s="273">
        <v>29</v>
      </c>
      <c r="C208" s="282" t="s">
        <v>383</v>
      </c>
      <c r="D208" s="274" t="s">
        <v>771</v>
      </c>
      <c r="E208" s="261">
        <v>300</v>
      </c>
      <c r="F208" s="226"/>
      <c r="G208" s="272"/>
    </row>
    <row r="209" spans="1:7" ht="53.25" customHeight="1">
      <c r="A209" s="153"/>
      <c r="B209" s="273">
        <v>30</v>
      </c>
      <c r="C209" s="282" t="s">
        <v>570</v>
      </c>
      <c r="D209" s="218" t="s">
        <v>188</v>
      </c>
      <c r="E209" s="261">
        <v>300</v>
      </c>
      <c r="F209" s="226"/>
      <c r="G209" s="272"/>
    </row>
    <row r="210" spans="1:7" ht="57.75" customHeight="1">
      <c r="A210" s="153"/>
      <c r="B210" s="273">
        <v>31</v>
      </c>
      <c r="C210" s="282" t="s">
        <v>571</v>
      </c>
      <c r="D210" s="274" t="s">
        <v>771</v>
      </c>
      <c r="E210" s="261">
        <v>250</v>
      </c>
      <c r="F210" s="231"/>
      <c r="G210" s="272"/>
    </row>
    <row r="211" spans="1:7" ht="67.5" customHeight="1">
      <c r="A211" s="153"/>
      <c r="B211" s="273">
        <v>32</v>
      </c>
      <c r="C211" s="282" t="s">
        <v>384</v>
      </c>
      <c r="D211" s="274" t="s">
        <v>771</v>
      </c>
      <c r="E211" s="261">
        <v>500</v>
      </c>
      <c r="F211" s="231"/>
      <c r="G211" s="272"/>
    </row>
    <row r="212" spans="1:7" ht="34.5">
      <c r="A212" s="153"/>
      <c r="B212" s="273">
        <v>33</v>
      </c>
      <c r="C212" s="282" t="s">
        <v>385</v>
      </c>
      <c r="D212" s="274" t="s">
        <v>771</v>
      </c>
      <c r="E212" s="261">
        <v>200</v>
      </c>
      <c r="F212" s="231"/>
      <c r="G212" s="272"/>
    </row>
    <row r="213" spans="1:7" ht="51.75">
      <c r="A213" s="153"/>
      <c r="B213" s="273">
        <v>34</v>
      </c>
      <c r="C213" s="282" t="s">
        <v>386</v>
      </c>
      <c r="D213" s="274" t="s">
        <v>771</v>
      </c>
      <c r="E213" s="261">
        <v>200</v>
      </c>
      <c r="F213" s="231"/>
      <c r="G213" s="272"/>
    </row>
    <row r="214" spans="1:7" ht="51" customHeight="1">
      <c r="A214" s="153"/>
      <c r="B214" s="273">
        <v>35</v>
      </c>
      <c r="C214" s="282" t="s">
        <v>893</v>
      </c>
      <c r="D214" s="274" t="s">
        <v>771</v>
      </c>
      <c r="E214" s="261">
        <v>200</v>
      </c>
      <c r="F214" s="231"/>
      <c r="G214" s="272"/>
    </row>
    <row r="215" spans="1:7" ht="57.75" customHeight="1">
      <c r="A215" s="153"/>
      <c r="B215" s="273">
        <v>36</v>
      </c>
      <c r="C215" s="282" t="s">
        <v>387</v>
      </c>
      <c r="D215" s="274" t="s">
        <v>771</v>
      </c>
      <c r="E215" s="261">
        <v>500</v>
      </c>
      <c r="F215" s="231"/>
      <c r="G215" s="272"/>
    </row>
    <row r="216" spans="1:7" ht="51.75">
      <c r="A216" s="153"/>
      <c r="B216" s="273">
        <v>37</v>
      </c>
      <c r="C216" s="282" t="s">
        <v>388</v>
      </c>
      <c r="D216" s="274" t="s">
        <v>771</v>
      </c>
      <c r="E216" s="261">
        <v>300</v>
      </c>
      <c r="F216" s="231"/>
      <c r="G216" s="272"/>
    </row>
    <row r="217" spans="1:7" ht="37.5" customHeight="1">
      <c r="A217" s="153"/>
      <c r="B217" s="273">
        <v>38</v>
      </c>
      <c r="C217" s="282" t="s">
        <v>389</v>
      </c>
      <c r="D217" s="274" t="s">
        <v>771</v>
      </c>
      <c r="E217" s="261">
        <v>300</v>
      </c>
      <c r="F217" s="231"/>
      <c r="G217" s="272"/>
    </row>
    <row r="218" spans="1:7" ht="33.75" customHeight="1">
      <c r="A218" s="153"/>
      <c r="B218" s="273">
        <v>39</v>
      </c>
      <c r="C218" s="282" t="s">
        <v>390</v>
      </c>
      <c r="D218" s="274" t="s">
        <v>771</v>
      </c>
      <c r="E218" s="261">
        <v>300</v>
      </c>
      <c r="F218" s="231"/>
      <c r="G218" s="272"/>
    </row>
    <row r="219" spans="1:7" ht="39" customHeight="1">
      <c r="A219" s="153"/>
      <c r="B219" s="273">
        <v>40</v>
      </c>
      <c r="C219" s="282" t="s">
        <v>391</v>
      </c>
      <c r="D219" s="274" t="s">
        <v>771</v>
      </c>
      <c r="E219" s="261">
        <v>300</v>
      </c>
      <c r="F219" s="231"/>
      <c r="G219" s="272"/>
    </row>
    <row r="220" spans="1:7" ht="39.75" customHeight="1">
      <c r="A220" s="153"/>
      <c r="B220" s="273">
        <v>41</v>
      </c>
      <c r="C220" s="282" t="s">
        <v>392</v>
      </c>
      <c r="D220" s="274" t="s">
        <v>771</v>
      </c>
      <c r="E220" s="261">
        <v>300</v>
      </c>
      <c r="F220" s="231"/>
      <c r="G220" s="272"/>
    </row>
    <row r="221" spans="1:7" ht="41.25" customHeight="1">
      <c r="A221" s="153"/>
      <c r="B221" s="273">
        <v>42</v>
      </c>
      <c r="C221" s="282" t="s">
        <v>393</v>
      </c>
      <c r="D221" s="274" t="s">
        <v>771</v>
      </c>
      <c r="E221" s="261">
        <v>300</v>
      </c>
      <c r="F221" s="231"/>
      <c r="G221" s="272"/>
    </row>
    <row r="222" spans="1:7" ht="43.5" customHeight="1">
      <c r="A222" s="153"/>
      <c r="B222" s="273">
        <v>43</v>
      </c>
      <c r="C222" s="282" t="s">
        <v>394</v>
      </c>
      <c r="D222" s="274" t="s">
        <v>771</v>
      </c>
      <c r="E222" s="261">
        <v>300</v>
      </c>
      <c r="F222" s="231"/>
      <c r="G222" s="272"/>
    </row>
    <row r="223" spans="1:8" ht="141" customHeight="1">
      <c r="A223" s="153"/>
      <c r="B223" s="273">
        <v>44</v>
      </c>
      <c r="C223" s="222" t="s">
        <v>38</v>
      </c>
      <c r="D223" s="274" t="s">
        <v>771</v>
      </c>
      <c r="E223" s="261">
        <v>300</v>
      </c>
      <c r="F223" s="231"/>
      <c r="G223" s="272"/>
      <c r="H223" s="87"/>
    </row>
    <row r="224" spans="1:7" ht="121.5">
      <c r="A224" s="153"/>
      <c r="B224" s="273">
        <v>45</v>
      </c>
      <c r="C224" s="222" t="s">
        <v>208</v>
      </c>
      <c r="D224" s="218" t="s">
        <v>190</v>
      </c>
      <c r="E224" s="261">
        <v>300</v>
      </c>
      <c r="F224" s="231"/>
      <c r="G224" s="272"/>
    </row>
    <row r="225" spans="1:7" ht="138.75">
      <c r="A225" s="153"/>
      <c r="B225" s="273">
        <v>46</v>
      </c>
      <c r="C225" s="222" t="s">
        <v>209</v>
      </c>
      <c r="D225" s="218" t="s">
        <v>190</v>
      </c>
      <c r="E225" s="261">
        <v>300</v>
      </c>
      <c r="F225" s="220"/>
      <c r="G225" s="272"/>
    </row>
    <row r="226" spans="1:7" ht="121.5">
      <c r="A226" s="153"/>
      <c r="B226" s="273">
        <v>47</v>
      </c>
      <c r="C226" s="222" t="s">
        <v>838</v>
      </c>
      <c r="D226" s="218" t="s">
        <v>188</v>
      </c>
      <c r="E226" s="261">
        <v>300</v>
      </c>
      <c r="F226" s="220"/>
      <c r="G226" s="272"/>
    </row>
    <row r="227" spans="1:7" ht="144" customHeight="1">
      <c r="A227" s="153"/>
      <c r="B227" s="273">
        <v>48</v>
      </c>
      <c r="C227" s="222" t="s">
        <v>9</v>
      </c>
      <c r="D227" s="274" t="s">
        <v>771</v>
      </c>
      <c r="E227" s="261">
        <v>300</v>
      </c>
      <c r="F227" s="226"/>
      <c r="G227" s="272"/>
    </row>
    <row r="228" spans="1:7" ht="54" customHeight="1">
      <c r="A228" s="153"/>
      <c r="B228" s="273">
        <v>49</v>
      </c>
      <c r="C228" s="315" t="s">
        <v>1131</v>
      </c>
      <c r="D228" s="274" t="s">
        <v>190</v>
      </c>
      <c r="E228" s="261">
        <v>300</v>
      </c>
      <c r="F228" s="226"/>
      <c r="G228" s="272"/>
    </row>
    <row r="229" spans="1:7" ht="87">
      <c r="A229" s="153"/>
      <c r="B229" s="273">
        <v>50</v>
      </c>
      <c r="C229" s="222" t="s">
        <v>210</v>
      </c>
      <c r="D229" s="218" t="s">
        <v>189</v>
      </c>
      <c r="E229" s="261">
        <v>50</v>
      </c>
      <c r="F229" s="220"/>
      <c r="G229" s="272"/>
    </row>
    <row r="230" spans="1:7" ht="21" customHeight="1" thickBot="1">
      <c r="A230" s="153"/>
      <c r="B230" s="273">
        <v>51</v>
      </c>
      <c r="C230" s="217" t="s">
        <v>760</v>
      </c>
      <c r="D230" s="218" t="s">
        <v>290</v>
      </c>
      <c r="E230" s="261">
        <v>200</v>
      </c>
      <c r="F230" s="261"/>
      <c r="G230" s="283"/>
    </row>
    <row r="231" spans="1:7" ht="21" customHeight="1" thickBot="1">
      <c r="A231" s="153"/>
      <c r="B231" s="205"/>
      <c r="C231" s="263" t="s">
        <v>162</v>
      </c>
      <c r="D231" s="207"/>
      <c r="E231" s="208"/>
      <c r="F231" s="258"/>
      <c r="G231" s="259">
        <f>SUM(G175:G229)</f>
        <v>0</v>
      </c>
    </row>
    <row r="232" spans="1:7" ht="12.75" customHeight="1">
      <c r="A232" s="153"/>
      <c r="B232" s="205"/>
      <c r="C232" s="264"/>
      <c r="D232" s="207"/>
      <c r="E232" s="208"/>
      <c r="F232" s="208"/>
      <c r="G232" s="209"/>
    </row>
    <row r="233" spans="1:7" ht="12.75" customHeight="1">
      <c r="A233" s="153"/>
      <c r="B233" s="213">
        <v>4</v>
      </c>
      <c r="C233" s="214" t="s">
        <v>163</v>
      </c>
      <c r="D233" s="207"/>
      <c r="E233" s="208"/>
      <c r="F233" s="208"/>
      <c r="G233" s="209"/>
    </row>
    <row r="234" spans="1:7" ht="12.75" customHeight="1">
      <c r="A234" s="153"/>
      <c r="B234" s="213"/>
      <c r="C234" s="214"/>
      <c r="D234" s="207"/>
      <c r="E234" s="208"/>
      <c r="F234" s="208"/>
      <c r="G234" s="209"/>
    </row>
    <row r="235" spans="1:7" ht="28.5" customHeight="1">
      <c r="A235" s="501"/>
      <c r="B235" s="483" t="s">
        <v>63</v>
      </c>
      <c r="C235" s="483"/>
      <c r="D235" s="483"/>
      <c r="E235" s="483"/>
      <c r="F235" s="483"/>
      <c r="G235" s="484"/>
    </row>
    <row r="236" spans="1:7" ht="113.25" customHeight="1">
      <c r="A236" s="501"/>
      <c r="B236" s="483" t="s">
        <v>164</v>
      </c>
      <c r="C236" s="483"/>
      <c r="D236" s="483"/>
      <c r="E236" s="483"/>
      <c r="F236" s="483"/>
      <c r="G236" s="484"/>
    </row>
    <row r="237" spans="1:7" ht="66.75" customHeight="1">
      <c r="A237" s="501"/>
      <c r="B237" s="483" t="s">
        <v>64</v>
      </c>
      <c r="C237" s="483"/>
      <c r="D237" s="483"/>
      <c r="E237" s="483"/>
      <c r="F237" s="483"/>
      <c r="G237" s="484"/>
    </row>
    <row r="238" spans="1:7" ht="12.75" customHeight="1">
      <c r="A238" s="501"/>
      <c r="B238" s="483" t="s">
        <v>65</v>
      </c>
      <c r="C238" s="483"/>
      <c r="D238" s="483"/>
      <c r="E238" s="483"/>
      <c r="F238" s="483"/>
      <c r="G238" s="484"/>
    </row>
    <row r="239" spans="1:7" ht="60" customHeight="1">
      <c r="A239" s="501"/>
      <c r="B239" s="483" t="s">
        <v>66</v>
      </c>
      <c r="C239" s="483"/>
      <c r="D239" s="483"/>
      <c r="E239" s="483"/>
      <c r="F239" s="483"/>
      <c r="G239" s="484"/>
    </row>
    <row r="240" spans="1:7" ht="53.25" customHeight="1">
      <c r="A240" s="501"/>
      <c r="B240" s="483" t="s">
        <v>67</v>
      </c>
      <c r="C240" s="483"/>
      <c r="D240" s="483"/>
      <c r="E240" s="483"/>
      <c r="F240" s="483"/>
      <c r="G240" s="484"/>
    </row>
    <row r="241" spans="1:7" ht="58.5" customHeight="1">
      <c r="A241" s="501"/>
      <c r="B241" s="483" t="s">
        <v>68</v>
      </c>
      <c r="C241" s="483"/>
      <c r="D241" s="483"/>
      <c r="E241" s="483"/>
      <c r="F241" s="483"/>
      <c r="G241" s="484"/>
    </row>
    <row r="242" spans="1:7" ht="39" customHeight="1">
      <c r="A242" s="501"/>
      <c r="B242" s="483" t="s">
        <v>69</v>
      </c>
      <c r="C242" s="483"/>
      <c r="D242" s="483"/>
      <c r="E242" s="483"/>
      <c r="F242" s="483"/>
      <c r="G242" s="484"/>
    </row>
    <row r="243" spans="1:7" ht="37.5" customHeight="1">
      <c r="A243" s="501"/>
      <c r="B243" s="483" t="s">
        <v>70</v>
      </c>
      <c r="C243" s="483"/>
      <c r="D243" s="483"/>
      <c r="E243" s="483"/>
      <c r="F243" s="483"/>
      <c r="G243" s="484"/>
    </row>
    <row r="244" spans="1:81" s="8" customFormat="1" ht="67.5" customHeight="1">
      <c r="A244" s="501"/>
      <c r="B244" s="483" t="s">
        <v>71</v>
      </c>
      <c r="C244" s="483"/>
      <c r="D244" s="483"/>
      <c r="E244" s="483"/>
      <c r="F244" s="483"/>
      <c r="G244" s="484"/>
      <c r="H244" s="86"/>
      <c r="I244" s="86"/>
      <c r="J244" s="86"/>
      <c r="K244" s="86"/>
      <c r="L244" s="86"/>
      <c r="M244" s="86"/>
      <c r="N244" s="86"/>
      <c r="O244" s="86"/>
      <c r="P244" s="86"/>
      <c r="Q244" s="86"/>
      <c r="R244" s="86"/>
      <c r="S244" s="86"/>
      <c r="T244" s="86"/>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row>
    <row r="245" spans="1:7" ht="21" customHeight="1">
      <c r="A245" s="501"/>
      <c r="B245" s="483" t="s">
        <v>72</v>
      </c>
      <c r="C245" s="483"/>
      <c r="D245" s="483"/>
      <c r="E245" s="483"/>
      <c r="F245" s="483"/>
      <c r="G245" s="484"/>
    </row>
    <row r="246" spans="1:7" ht="42" customHeight="1">
      <c r="A246" s="501"/>
      <c r="B246" s="483" t="s">
        <v>73</v>
      </c>
      <c r="C246" s="483"/>
      <c r="D246" s="483"/>
      <c r="E246" s="483"/>
      <c r="F246" s="483"/>
      <c r="G246" s="484"/>
    </row>
    <row r="247" spans="1:7" ht="17.25">
      <c r="A247" s="153"/>
      <c r="B247" s="205"/>
      <c r="C247" s="260"/>
      <c r="D247" s="210"/>
      <c r="E247" s="211"/>
      <c r="F247" s="211"/>
      <c r="G247" s="212"/>
    </row>
    <row r="248" spans="1:7" ht="141" customHeight="1">
      <c r="A248" s="153"/>
      <c r="B248" s="216">
        <v>1</v>
      </c>
      <c r="C248" s="222" t="s">
        <v>39</v>
      </c>
      <c r="D248" s="218" t="s">
        <v>793</v>
      </c>
      <c r="E248" s="261">
        <v>20</v>
      </c>
      <c r="F248" s="231"/>
      <c r="G248" s="221"/>
    </row>
    <row r="249" spans="1:7" ht="57" customHeight="1">
      <c r="A249" s="153"/>
      <c r="B249" s="216">
        <v>2</v>
      </c>
      <c r="C249" s="222" t="s">
        <v>746</v>
      </c>
      <c r="D249" s="218" t="s">
        <v>188</v>
      </c>
      <c r="E249" s="261">
        <v>100</v>
      </c>
      <c r="F249" s="231"/>
      <c r="G249" s="221"/>
    </row>
    <row r="250" spans="1:7" ht="68.25" customHeight="1">
      <c r="A250" s="153"/>
      <c r="B250" s="216">
        <v>3</v>
      </c>
      <c r="C250" s="222" t="s">
        <v>747</v>
      </c>
      <c r="D250" s="218" t="s">
        <v>188</v>
      </c>
      <c r="E250" s="261">
        <v>100</v>
      </c>
      <c r="F250" s="231"/>
      <c r="G250" s="221"/>
    </row>
    <row r="251" spans="1:7" ht="92.25" customHeight="1">
      <c r="A251" s="153"/>
      <c r="B251" s="216">
        <v>4</v>
      </c>
      <c r="C251" s="315" t="s">
        <v>894</v>
      </c>
      <c r="D251" s="218" t="s">
        <v>188</v>
      </c>
      <c r="E251" s="261">
        <v>200</v>
      </c>
      <c r="F251" s="231"/>
      <c r="G251" s="221"/>
    </row>
    <row r="252" spans="1:7" ht="72" customHeight="1">
      <c r="A252" s="153"/>
      <c r="B252" s="216">
        <v>5</v>
      </c>
      <c r="C252" s="315" t="s">
        <v>1132</v>
      </c>
      <c r="D252" s="218" t="s">
        <v>188</v>
      </c>
      <c r="E252" s="261">
        <v>100</v>
      </c>
      <c r="F252" s="231"/>
      <c r="G252" s="221"/>
    </row>
    <row r="253" spans="1:7" ht="90" customHeight="1">
      <c r="A253" s="153"/>
      <c r="B253" s="216">
        <v>6</v>
      </c>
      <c r="C253" s="222" t="s">
        <v>748</v>
      </c>
      <c r="D253" s="218" t="s">
        <v>793</v>
      </c>
      <c r="E253" s="261">
        <v>200</v>
      </c>
      <c r="F253" s="231"/>
      <c r="G253" s="221"/>
    </row>
    <row r="254" spans="1:7" ht="141" customHeight="1">
      <c r="A254" s="153"/>
      <c r="B254" s="216">
        <v>7</v>
      </c>
      <c r="C254" s="222" t="s">
        <v>741</v>
      </c>
      <c r="D254" s="218" t="s">
        <v>190</v>
      </c>
      <c r="E254" s="261">
        <v>50</v>
      </c>
      <c r="F254" s="231"/>
      <c r="G254" s="221"/>
    </row>
    <row r="255" spans="1:7" ht="96" customHeight="1">
      <c r="A255" s="153"/>
      <c r="B255" s="216">
        <v>8</v>
      </c>
      <c r="C255" s="284" t="s">
        <v>744</v>
      </c>
      <c r="D255" s="218" t="s">
        <v>191</v>
      </c>
      <c r="E255" s="261">
        <v>15</v>
      </c>
      <c r="F255" s="231"/>
      <c r="G255" s="221"/>
    </row>
    <row r="256" spans="1:7" ht="86.25" customHeight="1">
      <c r="A256" s="153"/>
      <c r="B256" s="216">
        <v>9</v>
      </c>
      <c r="C256" s="285" t="s">
        <v>745</v>
      </c>
      <c r="D256" s="218" t="s">
        <v>191</v>
      </c>
      <c r="E256" s="261">
        <v>30</v>
      </c>
      <c r="F256" s="231"/>
      <c r="G256" s="221"/>
    </row>
    <row r="257" spans="1:7" ht="34.5">
      <c r="A257" s="153"/>
      <c r="B257" s="216">
        <v>10</v>
      </c>
      <c r="C257" s="222" t="s">
        <v>395</v>
      </c>
      <c r="D257" s="218" t="s">
        <v>188</v>
      </c>
      <c r="E257" s="261">
        <v>200</v>
      </c>
      <c r="F257" s="231"/>
      <c r="G257" s="221"/>
    </row>
    <row r="258" spans="1:7" ht="45.75" customHeight="1">
      <c r="A258" s="153"/>
      <c r="B258" s="216">
        <v>11</v>
      </c>
      <c r="C258" s="222" t="s">
        <v>398</v>
      </c>
      <c r="D258" s="274" t="s">
        <v>771</v>
      </c>
      <c r="E258" s="261">
        <v>250</v>
      </c>
      <c r="F258" s="231"/>
      <c r="G258" s="221"/>
    </row>
    <row r="259" spans="1:7" ht="17.25">
      <c r="A259" s="153"/>
      <c r="B259" s="216">
        <v>12</v>
      </c>
      <c r="C259" s="222" t="s">
        <v>895</v>
      </c>
      <c r="D259" s="274" t="s">
        <v>868</v>
      </c>
      <c r="E259" s="261">
        <v>100</v>
      </c>
      <c r="F259" s="231"/>
      <c r="G259" s="221"/>
    </row>
    <row r="260" spans="1:7" ht="17.25">
      <c r="A260" s="153"/>
      <c r="B260" s="372"/>
      <c r="C260" s="260"/>
      <c r="D260" s="341"/>
      <c r="E260" s="208"/>
      <c r="F260" s="373"/>
      <c r="G260" s="374"/>
    </row>
    <row r="261" spans="1:7" ht="23.25" customHeight="1">
      <c r="A261" s="153"/>
      <c r="B261" s="205"/>
      <c r="C261" s="286" t="s">
        <v>129</v>
      </c>
      <c r="D261" s="207"/>
      <c r="E261" s="208"/>
      <c r="F261" s="258"/>
      <c r="G261" s="259">
        <f>SUM(G248:G257)</f>
        <v>0</v>
      </c>
    </row>
    <row r="262" spans="1:7" ht="12.75" customHeight="1">
      <c r="A262" s="153"/>
      <c r="B262" s="205"/>
      <c r="C262" s="260"/>
      <c r="D262" s="207"/>
      <c r="E262" s="208"/>
      <c r="F262" s="208"/>
      <c r="G262" s="209"/>
    </row>
    <row r="263" spans="1:7" ht="12.75" customHeight="1">
      <c r="A263" s="153"/>
      <c r="B263" s="213">
        <v>5</v>
      </c>
      <c r="C263" s="214" t="s">
        <v>130</v>
      </c>
      <c r="D263" s="207"/>
      <c r="E263" s="208"/>
      <c r="F263" s="208"/>
      <c r="G263" s="209"/>
    </row>
    <row r="264" spans="1:7" ht="12.75" customHeight="1">
      <c r="A264" s="153"/>
      <c r="B264" s="213"/>
      <c r="C264" s="214"/>
      <c r="D264" s="207"/>
      <c r="E264" s="208"/>
      <c r="F264" s="208"/>
      <c r="G264" s="209"/>
    </row>
    <row r="265" spans="1:7" ht="47.25" customHeight="1">
      <c r="A265" s="501"/>
      <c r="B265" s="483" t="s">
        <v>131</v>
      </c>
      <c r="C265" s="483"/>
      <c r="D265" s="483"/>
      <c r="E265" s="483"/>
      <c r="F265" s="483"/>
      <c r="G265" s="484"/>
    </row>
    <row r="266" spans="1:7" ht="43.5" customHeight="1">
      <c r="A266" s="501"/>
      <c r="B266" s="483" t="s">
        <v>132</v>
      </c>
      <c r="C266" s="483"/>
      <c r="D266" s="483"/>
      <c r="E266" s="483"/>
      <c r="F266" s="483"/>
      <c r="G266" s="484"/>
    </row>
    <row r="267" spans="1:7" ht="39" customHeight="1">
      <c r="A267" s="501"/>
      <c r="B267" s="483" t="s">
        <v>133</v>
      </c>
      <c r="C267" s="483"/>
      <c r="D267" s="483"/>
      <c r="E267" s="483"/>
      <c r="F267" s="483"/>
      <c r="G267" s="484"/>
    </row>
    <row r="268" spans="1:7" ht="54" customHeight="1">
      <c r="A268" s="501"/>
      <c r="B268" s="483" t="s">
        <v>134</v>
      </c>
      <c r="C268" s="483"/>
      <c r="D268" s="483"/>
      <c r="E268" s="483"/>
      <c r="F268" s="483"/>
      <c r="G268" s="484"/>
    </row>
    <row r="269" spans="1:7" ht="43.5" customHeight="1">
      <c r="A269" s="501"/>
      <c r="B269" s="483" t="s">
        <v>135</v>
      </c>
      <c r="C269" s="483"/>
      <c r="D269" s="483"/>
      <c r="E269" s="483"/>
      <c r="F269" s="483"/>
      <c r="G269" s="484"/>
    </row>
    <row r="270" spans="1:7" ht="99" customHeight="1">
      <c r="A270" s="501"/>
      <c r="B270" s="483" t="s">
        <v>136</v>
      </c>
      <c r="C270" s="483"/>
      <c r="D270" s="483"/>
      <c r="E270" s="483"/>
      <c r="F270" s="483"/>
      <c r="G270" s="484"/>
    </row>
    <row r="271" spans="1:7" ht="42.75" customHeight="1">
      <c r="A271" s="501"/>
      <c r="B271" s="483" t="s">
        <v>137</v>
      </c>
      <c r="C271" s="483"/>
      <c r="D271" s="483"/>
      <c r="E271" s="483"/>
      <c r="F271" s="483"/>
      <c r="G271" s="484"/>
    </row>
    <row r="272" spans="1:7" ht="17.25">
      <c r="A272" s="153"/>
      <c r="B272" s="205"/>
      <c r="C272" s="260"/>
      <c r="D272" s="207"/>
      <c r="E272" s="208"/>
      <c r="F272" s="208"/>
      <c r="G272" s="209"/>
    </row>
    <row r="273" spans="1:8" s="5" customFormat="1" ht="138.75">
      <c r="A273" s="154"/>
      <c r="B273" s="273">
        <v>1</v>
      </c>
      <c r="C273" s="287" t="s">
        <v>721</v>
      </c>
      <c r="D273" s="288" t="s">
        <v>138</v>
      </c>
      <c r="E273" s="219">
        <v>300</v>
      </c>
      <c r="F273" s="231"/>
      <c r="G273" s="221"/>
      <c r="H273" s="87"/>
    </row>
    <row r="274" spans="1:7" s="5" customFormat="1" ht="131.25" customHeight="1">
      <c r="A274" s="154"/>
      <c r="B274" s="273">
        <v>2</v>
      </c>
      <c r="C274" s="287" t="s">
        <v>722</v>
      </c>
      <c r="D274" s="288" t="s">
        <v>138</v>
      </c>
      <c r="E274" s="219">
        <v>300</v>
      </c>
      <c r="F274" s="231"/>
      <c r="G274" s="221"/>
    </row>
    <row r="275" spans="1:7" s="5" customFormat="1" ht="87" thickBot="1">
      <c r="A275" s="154"/>
      <c r="B275" s="273">
        <v>3</v>
      </c>
      <c r="C275" s="289" t="s">
        <v>723</v>
      </c>
      <c r="D275" s="288" t="s">
        <v>138</v>
      </c>
      <c r="E275" s="219">
        <v>300</v>
      </c>
      <c r="F275" s="231"/>
      <c r="G275" s="221"/>
    </row>
    <row r="276" spans="1:7" ht="27" customHeight="1" thickBot="1">
      <c r="A276" s="153"/>
      <c r="B276" s="205"/>
      <c r="C276" s="263" t="s">
        <v>139</v>
      </c>
      <c r="D276" s="207"/>
      <c r="E276" s="208"/>
      <c r="F276" s="258"/>
      <c r="G276" s="259">
        <f>SUM(G273:G275)</f>
        <v>0</v>
      </c>
    </row>
    <row r="277" spans="1:7" ht="12.75" customHeight="1">
      <c r="A277" s="153"/>
      <c r="B277" s="205"/>
      <c r="C277" s="264"/>
      <c r="D277" s="207"/>
      <c r="E277" s="208"/>
      <c r="F277" s="208"/>
      <c r="G277" s="209"/>
    </row>
    <row r="278" spans="1:7" ht="12.75" customHeight="1">
      <c r="A278" s="153"/>
      <c r="B278" s="213">
        <v>6</v>
      </c>
      <c r="C278" s="214" t="s">
        <v>140</v>
      </c>
      <c r="D278" s="207"/>
      <c r="E278" s="208"/>
      <c r="F278" s="208"/>
      <c r="G278" s="209"/>
    </row>
    <row r="279" spans="1:7" ht="12.75" customHeight="1">
      <c r="A279" s="153"/>
      <c r="B279" s="213"/>
      <c r="C279" s="214"/>
      <c r="D279" s="207"/>
      <c r="E279" s="208"/>
      <c r="F279" s="208"/>
      <c r="G279" s="209"/>
    </row>
    <row r="280" spans="1:7" ht="45" customHeight="1">
      <c r="A280" s="501"/>
      <c r="B280" s="483" t="s">
        <v>141</v>
      </c>
      <c r="C280" s="483"/>
      <c r="D280" s="483"/>
      <c r="E280" s="483"/>
      <c r="F280" s="483"/>
      <c r="G280" s="484"/>
    </row>
    <row r="281" spans="1:7" ht="45" customHeight="1">
      <c r="A281" s="501"/>
      <c r="B281" s="483" t="s">
        <v>142</v>
      </c>
      <c r="C281" s="483"/>
      <c r="D281" s="483"/>
      <c r="E281" s="483"/>
      <c r="F281" s="483"/>
      <c r="G281" s="484"/>
    </row>
    <row r="282" spans="1:7" ht="71.25" customHeight="1">
      <c r="A282" s="501"/>
      <c r="B282" s="483" t="s">
        <v>143</v>
      </c>
      <c r="C282" s="483"/>
      <c r="D282" s="483"/>
      <c r="E282" s="483"/>
      <c r="F282" s="483"/>
      <c r="G282" s="484"/>
    </row>
    <row r="283" spans="1:7" ht="63" customHeight="1">
      <c r="A283" s="501"/>
      <c r="B283" s="483" t="s">
        <v>144</v>
      </c>
      <c r="C283" s="483"/>
      <c r="D283" s="483"/>
      <c r="E283" s="483"/>
      <c r="F283" s="483"/>
      <c r="G283" s="484"/>
    </row>
    <row r="284" spans="1:7" ht="38.25" customHeight="1">
      <c r="A284" s="501"/>
      <c r="B284" s="483" t="s">
        <v>145</v>
      </c>
      <c r="C284" s="483"/>
      <c r="D284" s="483"/>
      <c r="E284" s="483"/>
      <c r="F284" s="483"/>
      <c r="G284" s="484"/>
    </row>
    <row r="285" spans="1:7" ht="54" customHeight="1">
      <c r="A285" s="501"/>
      <c r="B285" s="483" t="s">
        <v>146</v>
      </c>
      <c r="C285" s="483"/>
      <c r="D285" s="483"/>
      <c r="E285" s="483"/>
      <c r="F285" s="483"/>
      <c r="G285" s="484"/>
    </row>
    <row r="286" spans="1:7" ht="70.5" customHeight="1">
      <c r="A286" s="501"/>
      <c r="B286" s="483" t="s">
        <v>147</v>
      </c>
      <c r="C286" s="483"/>
      <c r="D286" s="483"/>
      <c r="E286" s="483"/>
      <c r="F286" s="483"/>
      <c r="G286" s="484"/>
    </row>
    <row r="287" spans="1:7" ht="45" customHeight="1">
      <c r="A287" s="501"/>
      <c r="B287" s="483" t="s">
        <v>148</v>
      </c>
      <c r="C287" s="483"/>
      <c r="D287" s="483"/>
      <c r="E287" s="483"/>
      <c r="F287" s="483"/>
      <c r="G287" s="484"/>
    </row>
    <row r="288" spans="1:7" ht="17.25">
      <c r="A288" s="153"/>
      <c r="B288" s="205"/>
      <c r="C288" s="260"/>
      <c r="D288" s="210"/>
      <c r="E288" s="211"/>
      <c r="F288" s="211"/>
      <c r="G288" s="212"/>
    </row>
    <row r="289" spans="1:7" ht="69">
      <c r="A289" s="153"/>
      <c r="B289" s="265">
        <v>1</v>
      </c>
      <c r="C289" s="222" t="s">
        <v>401</v>
      </c>
      <c r="D289" s="274" t="s">
        <v>771</v>
      </c>
      <c r="E289" s="219">
        <v>300</v>
      </c>
      <c r="F289" s="231"/>
      <c r="G289" s="221"/>
    </row>
    <row r="290" spans="1:7" ht="69">
      <c r="A290" s="153"/>
      <c r="B290" s="265">
        <v>2</v>
      </c>
      <c r="C290" s="222" t="s">
        <v>402</v>
      </c>
      <c r="D290" s="274" t="s">
        <v>771</v>
      </c>
      <c r="E290" s="219">
        <v>300</v>
      </c>
      <c r="F290" s="226"/>
      <c r="G290" s="221"/>
    </row>
    <row r="291" spans="1:7" ht="51.75">
      <c r="A291" s="153"/>
      <c r="B291" s="265">
        <v>3</v>
      </c>
      <c r="C291" s="222" t="s">
        <v>403</v>
      </c>
      <c r="D291" s="274" t="s">
        <v>771</v>
      </c>
      <c r="E291" s="219">
        <v>500</v>
      </c>
      <c r="F291" s="231"/>
      <c r="G291" s="221"/>
    </row>
    <row r="292" spans="1:7" ht="69">
      <c r="A292" s="153"/>
      <c r="B292" s="265">
        <v>4</v>
      </c>
      <c r="C292" s="222" t="s">
        <v>572</v>
      </c>
      <c r="D292" s="274" t="s">
        <v>771</v>
      </c>
      <c r="E292" s="219">
        <v>500</v>
      </c>
      <c r="F292" s="231"/>
      <c r="G292" s="221"/>
    </row>
    <row r="293" spans="1:7" ht="51.75">
      <c r="A293" s="153"/>
      <c r="B293" s="265">
        <v>5</v>
      </c>
      <c r="C293" s="222" t="s">
        <v>404</v>
      </c>
      <c r="D293" s="274" t="s">
        <v>771</v>
      </c>
      <c r="E293" s="219">
        <v>500</v>
      </c>
      <c r="F293" s="231"/>
      <c r="G293" s="221"/>
    </row>
    <row r="294" spans="1:7" ht="57" customHeight="1">
      <c r="A294" s="153"/>
      <c r="B294" s="265">
        <v>6</v>
      </c>
      <c r="C294" s="222" t="s">
        <v>405</v>
      </c>
      <c r="D294" s="274" t="s">
        <v>771</v>
      </c>
      <c r="E294" s="219">
        <v>500</v>
      </c>
      <c r="F294" s="231"/>
      <c r="G294" s="221"/>
    </row>
    <row r="295" spans="1:7" ht="57.75" customHeight="1">
      <c r="A295" s="153"/>
      <c r="B295" s="265">
        <v>7</v>
      </c>
      <c r="C295" s="222" t="s">
        <v>406</v>
      </c>
      <c r="D295" s="274" t="s">
        <v>771</v>
      </c>
      <c r="E295" s="219">
        <v>500</v>
      </c>
      <c r="F295" s="231"/>
      <c r="G295" s="221"/>
    </row>
    <row r="296" spans="1:7" ht="71.25" customHeight="1">
      <c r="A296" s="153"/>
      <c r="B296" s="265">
        <v>8</v>
      </c>
      <c r="C296" s="222" t="s">
        <v>896</v>
      </c>
      <c r="D296" s="218" t="s">
        <v>775</v>
      </c>
      <c r="E296" s="219">
        <v>300</v>
      </c>
      <c r="F296" s="231"/>
      <c r="G296" s="221"/>
    </row>
    <row r="297" spans="1:7" ht="91.5" customHeight="1">
      <c r="A297" s="153"/>
      <c r="B297" s="265">
        <v>9</v>
      </c>
      <c r="C297" s="222" t="s">
        <v>407</v>
      </c>
      <c r="D297" s="274" t="s">
        <v>771</v>
      </c>
      <c r="E297" s="219">
        <v>500</v>
      </c>
      <c r="F297" s="226"/>
      <c r="G297" s="221"/>
    </row>
    <row r="298" spans="1:7" ht="42" customHeight="1">
      <c r="A298" s="153"/>
      <c r="B298" s="265">
        <v>10</v>
      </c>
      <c r="C298" s="222" t="s">
        <v>573</v>
      </c>
      <c r="D298" s="274" t="s">
        <v>771</v>
      </c>
      <c r="E298" s="219">
        <v>500</v>
      </c>
      <c r="F298" s="231"/>
      <c r="G298" s="221"/>
    </row>
    <row r="299" spans="1:7" ht="87">
      <c r="A299" s="153"/>
      <c r="B299" s="265">
        <v>11</v>
      </c>
      <c r="C299" s="222" t="s">
        <v>408</v>
      </c>
      <c r="D299" s="274" t="s">
        <v>771</v>
      </c>
      <c r="E299" s="219">
        <v>500</v>
      </c>
      <c r="F299" s="226"/>
      <c r="G299" s="221"/>
    </row>
    <row r="300" spans="1:7" ht="34.5">
      <c r="A300" s="153"/>
      <c r="B300" s="265">
        <v>12</v>
      </c>
      <c r="C300" s="222" t="s">
        <v>409</v>
      </c>
      <c r="D300" s="274" t="s">
        <v>771</v>
      </c>
      <c r="E300" s="219">
        <v>300</v>
      </c>
      <c r="F300" s="231"/>
      <c r="G300" s="221"/>
    </row>
    <row r="301" spans="1:7" ht="87">
      <c r="A301" s="153"/>
      <c r="B301" s="265">
        <v>13</v>
      </c>
      <c r="C301" s="222" t="s">
        <v>410</v>
      </c>
      <c r="D301" s="274" t="s">
        <v>771</v>
      </c>
      <c r="E301" s="219">
        <v>400</v>
      </c>
      <c r="F301" s="231"/>
      <c r="G301" s="221"/>
    </row>
    <row r="302" spans="1:7" ht="69">
      <c r="A302" s="153"/>
      <c r="B302" s="265">
        <v>14</v>
      </c>
      <c r="C302" s="222" t="s">
        <v>411</v>
      </c>
      <c r="D302" s="274" t="s">
        <v>771</v>
      </c>
      <c r="E302" s="219">
        <v>50</v>
      </c>
      <c r="F302" s="231"/>
      <c r="G302" s="221"/>
    </row>
    <row r="303" spans="1:7" ht="87">
      <c r="A303" s="153"/>
      <c r="B303" s="265">
        <v>15</v>
      </c>
      <c r="C303" s="222" t="s">
        <v>412</v>
      </c>
      <c r="D303" s="274" t="s">
        <v>771</v>
      </c>
      <c r="E303" s="219">
        <v>200</v>
      </c>
      <c r="F303" s="231"/>
      <c r="G303" s="221"/>
    </row>
    <row r="304" spans="1:7" ht="121.5">
      <c r="A304" s="153"/>
      <c r="B304" s="265">
        <v>16</v>
      </c>
      <c r="C304" s="222" t="s">
        <v>413</v>
      </c>
      <c r="D304" s="274" t="s">
        <v>771</v>
      </c>
      <c r="E304" s="219">
        <v>300</v>
      </c>
      <c r="F304" s="231"/>
      <c r="G304" s="221"/>
    </row>
    <row r="305" spans="1:7" ht="176.25">
      <c r="A305" s="153"/>
      <c r="B305" s="265">
        <v>17</v>
      </c>
      <c r="C305" s="222" t="s">
        <v>810</v>
      </c>
      <c r="D305" s="274" t="s">
        <v>771</v>
      </c>
      <c r="E305" s="219">
        <v>500</v>
      </c>
      <c r="F305" s="231"/>
      <c r="G305" s="221"/>
    </row>
    <row r="306" spans="1:8" ht="123.75">
      <c r="A306" s="153"/>
      <c r="B306" s="265">
        <v>18</v>
      </c>
      <c r="C306" s="290" t="s">
        <v>811</v>
      </c>
      <c r="D306" s="274" t="s">
        <v>771</v>
      </c>
      <c r="E306" s="225">
        <v>500</v>
      </c>
      <c r="F306" s="220"/>
      <c r="G306" s="221"/>
      <c r="H306" s="87"/>
    </row>
    <row r="307" spans="1:8" ht="261">
      <c r="A307" s="153"/>
      <c r="B307" s="265">
        <v>19</v>
      </c>
      <c r="C307" s="222" t="s">
        <v>6</v>
      </c>
      <c r="D307" s="274" t="s">
        <v>771</v>
      </c>
      <c r="E307" s="219">
        <v>300</v>
      </c>
      <c r="F307" s="231"/>
      <c r="G307" s="221"/>
      <c r="H307" s="87"/>
    </row>
    <row r="308" spans="1:7" ht="263.25">
      <c r="A308" s="153"/>
      <c r="B308" s="265">
        <v>20</v>
      </c>
      <c r="C308" s="217" t="s">
        <v>812</v>
      </c>
      <c r="D308" s="274" t="s">
        <v>771</v>
      </c>
      <c r="E308" s="219">
        <v>500</v>
      </c>
      <c r="F308" s="226"/>
      <c r="G308" s="221"/>
    </row>
    <row r="309" spans="1:7" ht="193.5">
      <c r="A309" s="153"/>
      <c r="B309" s="265">
        <v>21</v>
      </c>
      <c r="C309" s="222" t="s">
        <v>813</v>
      </c>
      <c r="D309" s="218" t="s">
        <v>775</v>
      </c>
      <c r="E309" s="219">
        <v>200</v>
      </c>
      <c r="F309" s="220"/>
      <c r="G309" s="221"/>
    </row>
    <row r="310" spans="1:7" ht="138.75">
      <c r="A310" s="153"/>
      <c r="B310" s="265">
        <v>22</v>
      </c>
      <c r="C310" s="291" t="s">
        <v>709</v>
      </c>
      <c r="D310" s="218" t="s">
        <v>188</v>
      </c>
      <c r="E310" s="219">
        <v>500</v>
      </c>
      <c r="F310" s="220"/>
      <c r="G310" s="221"/>
    </row>
    <row r="311" spans="1:7" ht="156">
      <c r="A311" s="153"/>
      <c r="B311" s="265">
        <v>23</v>
      </c>
      <c r="C311" s="222" t="s">
        <v>710</v>
      </c>
      <c r="D311" s="274" t="s">
        <v>771</v>
      </c>
      <c r="E311" s="226">
        <v>500</v>
      </c>
      <c r="F311" s="220"/>
      <c r="G311" s="221"/>
    </row>
    <row r="312" spans="1:7" ht="210.75">
      <c r="A312" s="153"/>
      <c r="B312" s="265">
        <v>24</v>
      </c>
      <c r="C312" s="279" t="s">
        <v>814</v>
      </c>
      <c r="D312" s="274" t="s">
        <v>771</v>
      </c>
      <c r="E312" s="219">
        <v>500</v>
      </c>
      <c r="F312" s="220"/>
      <c r="G312" s="221"/>
    </row>
    <row r="313" spans="1:7" ht="176.25">
      <c r="A313" s="153"/>
      <c r="B313" s="273">
        <v>25</v>
      </c>
      <c r="C313" s="279" t="s">
        <v>815</v>
      </c>
      <c r="D313" s="274" t="s">
        <v>771</v>
      </c>
      <c r="E313" s="219">
        <v>500</v>
      </c>
      <c r="F313" s="220"/>
      <c r="G313" s="221"/>
    </row>
    <row r="314" spans="1:7" ht="108" customHeight="1">
      <c r="A314" s="153"/>
      <c r="B314" s="409">
        <v>26</v>
      </c>
      <c r="C314" s="315" t="s">
        <v>880</v>
      </c>
      <c r="D314" s="410" t="s">
        <v>771</v>
      </c>
      <c r="E314" s="230">
        <v>300</v>
      </c>
      <c r="F314" s="231"/>
      <c r="G314" s="262"/>
    </row>
    <row r="315" spans="1:7" ht="29.25" customHeight="1">
      <c r="A315" s="153"/>
      <c r="B315" s="409">
        <v>27</v>
      </c>
      <c r="C315" s="315" t="s">
        <v>869</v>
      </c>
      <c r="D315" s="410" t="s">
        <v>868</v>
      </c>
      <c r="E315" s="230">
        <v>150</v>
      </c>
      <c r="F315" s="231"/>
      <c r="G315" s="262"/>
    </row>
    <row r="316" spans="1:7" ht="27" customHeight="1" thickBot="1">
      <c r="A316" s="153"/>
      <c r="B316" s="205"/>
      <c r="C316" s="257" t="s">
        <v>149</v>
      </c>
      <c r="D316" s="207"/>
      <c r="E316" s="208"/>
      <c r="F316" s="258"/>
      <c r="G316" s="259">
        <f>SUM(G289:G313)</f>
        <v>0</v>
      </c>
    </row>
    <row r="317" spans="1:7" ht="12.75" customHeight="1">
      <c r="A317" s="153"/>
      <c r="B317" s="205"/>
      <c r="C317" s="260"/>
      <c r="D317" s="207"/>
      <c r="E317" s="208"/>
      <c r="F317" s="208"/>
      <c r="G317" s="209"/>
    </row>
    <row r="318" spans="1:7" ht="12.75" customHeight="1">
      <c r="A318" s="153"/>
      <c r="B318" s="213">
        <v>7</v>
      </c>
      <c r="C318" s="214" t="s">
        <v>150</v>
      </c>
      <c r="D318" s="207"/>
      <c r="E318" s="208"/>
      <c r="F318" s="208"/>
      <c r="G318" s="209"/>
    </row>
    <row r="319" spans="1:7" ht="12.75" customHeight="1">
      <c r="A319" s="153"/>
      <c r="B319" s="213"/>
      <c r="C319" s="214"/>
      <c r="D319" s="207"/>
      <c r="E319" s="208"/>
      <c r="F319" s="208"/>
      <c r="G319" s="209"/>
    </row>
    <row r="320" spans="1:7" ht="39" customHeight="1">
      <c r="A320" s="501"/>
      <c r="B320" s="483" t="s">
        <v>151</v>
      </c>
      <c r="C320" s="483"/>
      <c r="D320" s="483"/>
      <c r="E320" s="483"/>
      <c r="F320" s="483"/>
      <c r="G320" s="484"/>
    </row>
    <row r="321" spans="1:7" ht="40.5" customHeight="1">
      <c r="A321" s="501"/>
      <c r="B321" s="483" t="s">
        <v>152</v>
      </c>
      <c r="C321" s="483"/>
      <c r="D321" s="483"/>
      <c r="E321" s="483"/>
      <c r="F321" s="483"/>
      <c r="G321" s="484"/>
    </row>
    <row r="322" spans="1:7" ht="38.25" customHeight="1">
      <c r="A322" s="501"/>
      <c r="B322" s="483" t="s">
        <v>153</v>
      </c>
      <c r="C322" s="483"/>
      <c r="D322" s="483"/>
      <c r="E322" s="483"/>
      <c r="F322" s="483"/>
      <c r="G322" s="484"/>
    </row>
    <row r="323" spans="1:7" ht="52.5" customHeight="1">
      <c r="A323" s="501"/>
      <c r="B323" s="483" t="s">
        <v>154</v>
      </c>
      <c r="C323" s="483"/>
      <c r="D323" s="483"/>
      <c r="E323" s="483"/>
      <c r="F323" s="483"/>
      <c r="G323" s="484"/>
    </row>
    <row r="324" spans="1:7" ht="38.25" customHeight="1">
      <c r="A324" s="501"/>
      <c r="B324" s="483" t="s">
        <v>155</v>
      </c>
      <c r="C324" s="483"/>
      <c r="D324" s="483"/>
      <c r="E324" s="483"/>
      <c r="F324" s="483"/>
      <c r="G324" s="484"/>
    </row>
    <row r="325" spans="1:7" ht="68.25" customHeight="1">
      <c r="A325" s="501"/>
      <c r="B325" s="483" t="s">
        <v>156</v>
      </c>
      <c r="C325" s="483"/>
      <c r="D325" s="483"/>
      <c r="E325" s="483"/>
      <c r="F325" s="483"/>
      <c r="G325" s="484"/>
    </row>
    <row r="326" spans="1:7" ht="105.75" customHeight="1">
      <c r="A326" s="153"/>
      <c r="B326" s="483" t="s">
        <v>157</v>
      </c>
      <c r="C326" s="483"/>
      <c r="D326" s="483"/>
      <c r="E326" s="483"/>
      <c r="F326" s="483"/>
      <c r="G326" s="484"/>
    </row>
    <row r="327" spans="1:7" ht="37.5" customHeight="1">
      <c r="A327" s="501"/>
      <c r="B327" s="483" t="s">
        <v>158</v>
      </c>
      <c r="C327" s="483"/>
      <c r="D327" s="483"/>
      <c r="E327" s="483"/>
      <c r="F327" s="483"/>
      <c r="G327" s="484"/>
    </row>
    <row r="328" spans="1:7" ht="24" customHeight="1">
      <c r="A328" s="501"/>
      <c r="B328" s="483" t="s">
        <v>165</v>
      </c>
      <c r="C328" s="483"/>
      <c r="D328" s="483"/>
      <c r="E328" s="483"/>
      <c r="F328" s="483"/>
      <c r="G328" s="484"/>
    </row>
    <row r="329" spans="1:7" ht="22.5" customHeight="1">
      <c r="A329" s="501"/>
      <c r="B329" s="483" t="s">
        <v>159</v>
      </c>
      <c r="C329" s="483"/>
      <c r="D329" s="483"/>
      <c r="E329" s="483"/>
      <c r="F329" s="483"/>
      <c r="G329" s="484"/>
    </row>
    <row r="330" spans="1:7" ht="51" customHeight="1">
      <c r="A330" s="501"/>
      <c r="B330" s="483" t="s">
        <v>160</v>
      </c>
      <c r="C330" s="483"/>
      <c r="D330" s="483"/>
      <c r="E330" s="483"/>
      <c r="F330" s="483"/>
      <c r="G330" s="484"/>
    </row>
    <row r="331" spans="1:7" ht="17.25">
      <c r="A331" s="153"/>
      <c r="B331" s="213"/>
      <c r="C331" s="214"/>
      <c r="D331" s="207"/>
      <c r="E331" s="208"/>
      <c r="F331" s="208"/>
      <c r="G331" s="209"/>
    </row>
    <row r="332" spans="1:7" ht="74.25" customHeight="1">
      <c r="A332" s="153"/>
      <c r="B332" s="292">
        <v>1</v>
      </c>
      <c r="C332" s="277" t="s">
        <v>574</v>
      </c>
      <c r="D332" s="293" t="s">
        <v>189</v>
      </c>
      <c r="E332" s="293">
        <v>200</v>
      </c>
      <c r="F332" s="293"/>
      <c r="G332" s="283"/>
    </row>
    <row r="333" spans="1:7" ht="69">
      <c r="A333" s="153"/>
      <c r="B333" s="292">
        <v>2</v>
      </c>
      <c r="C333" s="277" t="s">
        <v>266</v>
      </c>
      <c r="D333" s="274" t="s">
        <v>771</v>
      </c>
      <c r="E333" s="261">
        <v>50</v>
      </c>
      <c r="F333" s="261"/>
      <c r="G333" s="283"/>
    </row>
    <row r="334" spans="1:7" ht="69">
      <c r="A334" s="153"/>
      <c r="B334" s="292">
        <v>3</v>
      </c>
      <c r="C334" s="277" t="s">
        <v>267</v>
      </c>
      <c r="D334" s="274" t="s">
        <v>771</v>
      </c>
      <c r="E334" s="261">
        <v>30</v>
      </c>
      <c r="F334" s="261"/>
      <c r="G334" s="283"/>
    </row>
    <row r="335" spans="1:7" ht="87">
      <c r="A335" s="153"/>
      <c r="B335" s="292">
        <v>4</v>
      </c>
      <c r="C335" s="277" t="s">
        <v>268</v>
      </c>
      <c r="D335" s="261" t="s">
        <v>775</v>
      </c>
      <c r="E335" s="261">
        <v>100</v>
      </c>
      <c r="F335" s="261"/>
      <c r="G335" s="283"/>
    </row>
    <row r="336" spans="1:7" ht="67.5" customHeight="1">
      <c r="A336" s="153"/>
      <c r="B336" s="292">
        <v>5</v>
      </c>
      <c r="C336" s="277" t="s">
        <v>269</v>
      </c>
      <c r="D336" s="261" t="s">
        <v>775</v>
      </c>
      <c r="E336" s="261">
        <v>200</v>
      </c>
      <c r="F336" s="261"/>
      <c r="G336" s="283"/>
    </row>
    <row r="337" spans="1:7" ht="34.5">
      <c r="A337" s="153"/>
      <c r="B337" s="292">
        <v>6</v>
      </c>
      <c r="C337" s="277" t="s">
        <v>270</v>
      </c>
      <c r="D337" s="261" t="s">
        <v>775</v>
      </c>
      <c r="E337" s="261">
        <v>50</v>
      </c>
      <c r="F337" s="219"/>
      <c r="G337" s="283"/>
    </row>
    <row r="338" spans="1:7" ht="69">
      <c r="A338" s="153"/>
      <c r="B338" s="292">
        <v>7</v>
      </c>
      <c r="C338" s="277" t="s">
        <v>271</v>
      </c>
      <c r="D338" s="274" t="s">
        <v>771</v>
      </c>
      <c r="E338" s="261">
        <v>100</v>
      </c>
      <c r="F338" s="261"/>
      <c r="G338" s="283"/>
    </row>
    <row r="339" spans="1:7" ht="51.75">
      <c r="A339" s="153"/>
      <c r="B339" s="292">
        <v>8</v>
      </c>
      <c r="C339" s="277" t="s">
        <v>575</v>
      </c>
      <c r="D339" s="274" t="s">
        <v>771</v>
      </c>
      <c r="E339" s="261">
        <v>50</v>
      </c>
      <c r="F339" s="261"/>
      <c r="G339" s="283"/>
    </row>
    <row r="340" spans="1:7" ht="34.5">
      <c r="A340" s="153"/>
      <c r="B340" s="292">
        <v>9</v>
      </c>
      <c r="C340" s="277" t="s">
        <v>576</v>
      </c>
      <c r="D340" s="261" t="s">
        <v>189</v>
      </c>
      <c r="E340" s="261">
        <v>500</v>
      </c>
      <c r="F340" s="261"/>
      <c r="G340" s="283"/>
    </row>
    <row r="341" spans="1:7" ht="34.5">
      <c r="A341" s="153"/>
      <c r="B341" s="292">
        <v>10</v>
      </c>
      <c r="C341" s="277" t="s">
        <v>272</v>
      </c>
      <c r="D341" s="261" t="s">
        <v>189</v>
      </c>
      <c r="E341" s="261">
        <v>50</v>
      </c>
      <c r="F341" s="261"/>
      <c r="G341" s="283"/>
    </row>
    <row r="342" spans="1:7" ht="36" customHeight="1">
      <c r="A342" s="153"/>
      <c r="B342" s="292">
        <v>11</v>
      </c>
      <c r="C342" s="277" t="s">
        <v>273</v>
      </c>
      <c r="D342" s="218" t="s">
        <v>775</v>
      </c>
      <c r="E342" s="261">
        <v>50</v>
      </c>
      <c r="F342" s="219"/>
      <c r="G342" s="283"/>
    </row>
    <row r="343" spans="1:7" ht="69">
      <c r="A343" s="153"/>
      <c r="B343" s="292">
        <v>12</v>
      </c>
      <c r="C343" s="277" t="s">
        <v>274</v>
      </c>
      <c r="D343" s="274" t="s">
        <v>771</v>
      </c>
      <c r="E343" s="261">
        <v>50</v>
      </c>
      <c r="F343" s="219"/>
      <c r="G343" s="283"/>
    </row>
    <row r="344" spans="1:7" ht="87">
      <c r="A344" s="153"/>
      <c r="B344" s="292">
        <v>13</v>
      </c>
      <c r="C344" s="277" t="s">
        <v>275</v>
      </c>
      <c r="D344" s="274" t="s">
        <v>771</v>
      </c>
      <c r="E344" s="261">
        <v>75</v>
      </c>
      <c r="F344" s="261"/>
      <c r="G344" s="283"/>
    </row>
    <row r="345" spans="1:7" ht="69">
      <c r="A345" s="153"/>
      <c r="B345" s="292">
        <v>15</v>
      </c>
      <c r="C345" s="277" t="s">
        <v>276</v>
      </c>
      <c r="D345" s="261" t="s">
        <v>189</v>
      </c>
      <c r="E345" s="261">
        <v>75</v>
      </c>
      <c r="F345" s="261"/>
      <c r="G345" s="283"/>
    </row>
    <row r="346" spans="1:7" ht="34.5">
      <c r="A346" s="153"/>
      <c r="B346" s="292">
        <v>16</v>
      </c>
      <c r="C346" s="277" t="s">
        <v>277</v>
      </c>
      <c r="D346" s="261" t="s">
        <v>189</v>
      </c>
      <c r="E346" s="261">
        <v>20</v>
      </c>
      <c r="F346" s="261"/>
      <c r="G346" s="283"/>
    </row>
    <row r="347" spans="1:7" ht="39" customHeight="1">
      <c r="A347" s="153"/>
      <c r="B347" s="292">
        <v>17</v>
      </c>
      <c r="C347" s="277" t="s">
        <v>577</v>
      </c>
      <c r="D347" s="261" t="s">
        <v>189</v>
      </c>
      <c r="E347" s="261">
        <v>5</v>
      </c>
      <c r="F347" s="261"/>
      <c r="G347" s="283"/>
    </row>
    <row r="348" spans="1:7" ht="42" customHeight="1">
      <c r="A348" s="153"/>
      <c r="B348" s="292">
        <v>18</v>
      </c>
      <c r="C348" s="277" t="s">
        <v>278</v>
      </c>
      <c r="D348" s="261" t="s">
        <v>189</v>
      </c>
      <c r="E348" s="261">
        <v>30</v>
      </c>
      <c r="F348" s="261"/>
      <c r="G348" s="283"/>
    </row>
    <row r="349" spans="1:7" ht="77.25" customHeight="1">
      <c r="A349" s="153"/>
      <c r="B349" s="292">
        <v>19</v>
      </c>
      <c r="C349" s="277" t="s">
        <v>319</v>
      </c>
      <c r="D349" s="274" t="s">
        <v>771</v>
      </c>
      <c r="E349" s="261">
        <v>100</v>
      </c>
      <c r="F349" s="261"/>
      <c r="G349" s="283"/>
    </row>
    <row r="350" spans="1:7" ht="327" customHeight="1">
      <c r="A350" s="153"/>
      <c r="B350" s="292">
        <v>20</v>
      </c>
      <c r="C350" s="222" t="s">
        <v>897</v>
      </c>
      <c r="D350" s="218" t="s">
        <v>189</v>
      </c>
      <c r="E350" s="261">
        <v>5</v>
      </c>
      <c r="F350" s="220"/>
      <c r="G350" s="283"/>
    </row>
    <row r="351" spans="1:7" ht="174.75" customHeight="1">
      <c r="A351" s="153"/>
      <c r="B351" s="292">
        <v>21</v>
      </c>
      <c r="C351" s="222" t="s">
        <v>898</v>
      </c>
      <c r="D351" s="218" t="s">
        <v>189</v>
      </c>
      <c r="E351" s="261">
        <v>5</v>
      </c>
      <c r="F351" s="220"/>
      <c r="G351" s="283"/>
    </row>
    <row r="352" spans="1:7" ht="363" customHeight="1">
      <c r="A352" s="153"/>
      <c r="B352" s="292">
        <v>22</v>
      </c>
      <c r="C352" s="222" t="s">
        <v>899</v>
      </c>
      <c r="D352" s="218" t="s">
        <v>189</v>
      </c>
      <c r="E352" s="261">
        <v>5</v>
      </c>
      <c r="F352" s="220"/>
      <c r="G352" s="283"/>
    </row>
    <row r="353" spans="1:7" ht="409.5">
      <c r="A353" s="153"/>
      <c r="B353" s="292">
        <v>23</v>
      </c>
      <c r="C353" s="222" t="s">
        <v>711</v>
      </c>
      <c r="D353" s="218"/>
      <c r="E353" s="261">
        <v>5</v>
      </c>
      <c r="F353" s="220"/>
      <c r="G353" s="283"/>
    </row>
    <row r="354" spans="1:8" ht="121.5">
      <c r="A354" s="153"/>
      <c r="B354" s="292">
        <v>24</v>
      </c>
      <c r="C354" s="222" t="s">
        <v>74</v>
      </c>
      <c r="D354" s="218" t="s">
        <v>189</v>
      </c>
      <c r="E354" s="261">
        <v>5</v>
      </c>
      <c r="F354" s="231"/>
      <c r="G354" s="283"/>
      <c r="H354" s="87"/>
    </row>
    <row r="355" spans="1:7" ht="121.5">
      <c r="A355" s="153"/>
      <c r="B355" s="292">
        <v>25</v>
      </c>
      <c r="C355" s="222" t="s">
        <v>75</v>
      </c>
      <c r="D355" s="218" t="s">
        <v>189</v>
      </c>
      <c r="E355" s="261">
        <v>2</v>
      </c>
      <c r="F355" s="231"/>
      <c r="G355" s="283"/>
    </row>
    <row r="356" spans="1:7" ht="51.75">
      <c r="A356" s="153"/>
      <c r="B356" s="292">
        <v>26</v>
      </c>
      <c r="C356" s="291" t="s">
        <v>279</v>
      </c>
      <c r="D356" s="218" t="s">
        <v>189</v>
      </c>
      <c r="E356" s="261">
        <v>2</v>
      </c>
      <c r="F356" s="231"/>
      <c r="G356" s="283"/>
    </row>
    <row r="357" spans="1:7" ht="121.5">
      <c r="A357" s="153"/>
      <c r="B357" s="292">
        <v>27</v>
      </c>
      <c r="C357" s="291" t="s">
        <v>76</v>
      </c>
      <c r="D357" s="218" t="s">
        <v>775</v>
      </c>
      <c r="E357" s="219">
        <v>300</v>
      </c>
      <c r="F357" s="226"/>
      <c r="G357" s="283"/>
    </row>
    <row r="358" spans="1:7" ht="191.25">
      <c r="A358" s="153"/>
      <c r="B358" s="292">
        <v>28</v>
      </c>
      <c r="C358" s="291" t="s">
        <v>77</v>
      </c>
      <c r="D358" s="288" t="s">
        <v>189</v>
      </c>
      <c r="E358" s="219">
        <v>2</v>
      </c>
      <c r="F358" s="231"/>
      <c r="G358" s="283"/>
    </row>
    <row r="359" spans="1:7" ht="175.5" customHeight="1">
      <c r="A359" s="153"/>
      <c r="B359" s="292">
        <v>29</v>
      </c>
      <c r="C359" s="291" t="s">
        <v>900</v>
      </c>
      <c r="D359" s="288" t="s">
        <v>189</v>
      </c>
      <c r="E359" s="219">
        <v>10</v>
      </c>
      <c r="F359" s="231"/>
      <c r="G359" s="283"/>
    </row>
    <row r="360" spans="1:7" ht="330">
      <c r="A360" s="153"/>
      <c r="B360" s="265">
        <v>30</v>
      </c>
      <c r="C360" s="291" t="s">
        <v>901</v>
      </c>
      <c r="D360" s="288" t="s">
        <v>189</v>
      </c>
      <c r="E360" s="219">
        <v>5</v>
      </c>
      <c r="F360" s="231"/>
      <c r="G360" s="283"/>
    </row>
    <row r="361" spans="1:7" ht="330">
      <c r="A361" s="153"/>
      <c r="B361" s="278">
        <v>31</v>
      </c>
      <c r="C361" s="291" t="s">
        <v>902</v>
      </c>
      <c r="D361" s="288" t="s">
        <v>189</v>
      </c>
      <c r="E361" s="219">
        <v>5</v>
      </c>
      <c r="F361" s="231"/>
      <c r="G361" s="283"/>
    </row>
    <row r="362" spans="1:7" ht="295.5">
      <c r="A362" s="153"/>
      <c r="B362" s="273">
        <v>32</v>
      </c>
      <c r="C362" s="291" t="s">
        <v>903</v>
      </c>
      <c r="D362" s="288" t="s">
        <v>189</v>
      </c>
      <c r="E362" s="219">
        <v>2</v>
      </c>
      <c r="F362" s="231"/>
      <c r="G362" s="283"/>
    </row>
    <row r="363" spans="1:7" ht="104.25">
      <c r="A363" s="153"/>
      <c r="B363" s="265">
        <v>33</v>
      </c>
      <c r="C363" s="290" t="s">
        <v>346</v>
      </c>
      <c r="D363" s="294"/>
      <c r="E363" s="225"/>
      <c r="F363" s="295"/>
      <c r="G363" s="283"/>
    </row>
    <row r="364" spans="1:7" ht="17.25">
      <c r="A364" s="153"/>
      <c r="B364" s="270"/>
      <c r="C364" s="296" t="s">
        <v>347</v>
      </c>
      <c r="D364" s="297" t="s">
        <v>188</v>
      </c>
      <c r="E364" s="298">
        <v>5</v>
      </c>
      <c r="F364" s="299"/>
      <c r="G364" s="283"/>
    </row>
    <row r="365" spans="1:7" ht="17.25">
      <c r="A365" s="153"/>
      <c r="B365" s="270"/>
      <c r="C365" s="291" t="s">
        <v>348</v>
      </c>
      <c r="D365" s="288" t="s">
        <v>188</v>
      </c>
      <c r="E365" s="219">
        <v>5</v>
      </c>
      <c r="F365" s="231"/>
      <c r="G365" s="283"/>
    </row>
    <row r="366" spans="1:7" ht="17.25">
      <c r="A366" s="153"/>
      <c r="B366" s="278"/>
      <c r="C366" s="291" t="s">
        <v>349</v>
      </c>
      <c r="D366" s="288" t="s">
        <v>188</v>
      </c>
      <c r="E366" s="219">
        <v>5</v>
      </c>
      <c r="F366" s="231"/>
      <c r="G366" s="283"/>
    </row>
    <row r="367" spans="1:7" ht="69">
      <c r="A367" s="153"/>
      <c r="B367" s="273">
        <v>34</v>
      </c>
      <c r="C367" s="291" t="s">
        <v>749</v>
      </c>
      <c r="D367" s="288" t="s">
        <v>189</v>
      </c>
      <c r="E367" s="219">
        <v>30</v>
      </c>
      <c r="F367" s="231"/>
      <c r="G367" s="283"/>
    </row>
    <row r="368" spans="1:7" ht="69">
      <c r="A368" s="153"/>
      <c r="B368" s="273">
        <v>35</v>
      </c>
      <c r="C368" s="291" t="s">
        <v>755</v>
      </c>
      <c r="D368" s="288" t="s">
        <v>189</v>
      </c>
      <c r="E368" s="219">
        <v>10</v>
      </c>
      <c r="F368" s="231"/>
      <c r="G368" s="283"/>
    </row>
    <row r="369" spans="1:7" ht="34.5">
      <c r="A369" s="153"/>
      <c r="B369" s="273">
        <v>36</v>
      </c>
      <c r="C369" s="291" t="s">
        <v>769</v>
      </c>
      <c r="D369" s="288" t="s">
        <v>189</v>
      </c>
      <c r="E369" s="219">
        <v>5</v>
      </c>
      <c r="F369" s="231"/>
      <c r="G369" s="283"/>
    </row>
    <row r="370" spans="1:7" ht="34.5">
      <c r="A370" s="153"/>
      <c r="B370" s="273">
        <v>37</v>
      </c>
      <c r="C370" s="291" t="s">
        <v>761</v>
      </c>
      <c r="D370" s="288" t="s">
        <v>189</v>
      </c>
      <c r="E370" s="219">
        <v>5</v>
      </c>
      <c r="F370" s="231"/>
      <c r="G370" s="283"/>
    </row>
    <row r="371" spans="1:7" ht="87">
      <c r="A371" s="153"/>
      <c r="B371" s="273">
        <v>38</v>
      </c>
      <c r="C371" s="291" t="s">
        <v>350</v>
      </c>
      <c r="D371" s="288" t="s">
        <v>189</v>
      </c>
      <c r="E371" s="219">
        <v>200</v>
      </c>
      <c r="F371" s="231"/>
      <c r="G371" s="283"/>
    </row>
    <row r="372" spans="1:7" ht="51.75">
      <c r="A372" s="153"/>
      <c r="B372" s="273">
        <v>39</v>
      </c>
      <c r="C372" s="291" t="s">
        <v>340</v>
      </c>
      <c r="D372" s="218" t="s">
        <v>775</v>
      </c>
      <c r="E372" s="219">
        <v>100</v>
      </c>
      <c r="F372" s="231"/>
      <c r="G372" s="283"/>
    </row>
    <row r="373" spans="1:7" ht="87">
      <c r="A373" s="153"/>
      <c r="B373" s="273">
        <v>40</v>
      </c>
      <c r="C373" s="291" t="s">
        <v>341</v>
      </c>
      <c r="D373" s="288" t="s">
        <v>189</v>
      </c>
      <c r="E373" s="219">
        <v>20</v>
      </c>
      <c r="F373" s="231"/>
      <c r="G373" s="283"/>
    </row>
    <row r="374" spans="1:7" ht="17.25">
      <c r="A374" s="153"/>
      <c r="B374" s="273">
        <v>41</v>
      </c>
      <c r="C374" s="291" t="s">
        <v>342</v>
      </c>
      <c r="D374" s="288" t="s">
        <v>189</v>
      </c>
      <c r="E374" s="219">
        <v>10</v>
      </c>
      <c r="F374" s="231"/>
      <c r="G374" s="283"/>
    </row>
    <row r="375" spans="1:7" ht="87">
      <c r="A375" s="153"/>
      <c r="B375" s="273">
        <v>42</v>
      </c>
      <c r="C375" s="279" t="s">
        <v>343</v>
      </c>
      <c r="D375" s="288" t="s">
        <v>189</v>
      </c>
      <c r="E375" s="219">
        <v>5</v>
      </c>
      <c r="F375" s="231"/>
      <c r="G375" s="283"/>
    </row>
    <row r="376" spans="1:7" ht="17.25">
      <c r="A376" s="153"/>
      <c r="B376" s="273">
        <v>43</v>
      </c>
      <c r="C376" s="291" t="s">
        <v>342</v>
      </c>
      <c r="D376" s="288" t="s">
        <v>189</v>
      </c>
      <c r="E376" s="219">
        <v>5</v>
      </c>
      <c r="F376" s="231"/>
      <c r="G376" s="283"/>
    </row>
    <row r="377" spans="1:7" ht="51.75">
      <c r="A377" s="153"/>
      <c r="B377" s="273">
        <v>44</v>
      </c>
      <c r="C377" s="291" t="s">
        <v>578</v>
      </c>
      <c r="D377" s="288" t="s">
        <v>189</v>
      </c>
      <c r="E377" s="219">
        <v>200</v>
      </c>
      <c r="F377" s="231"/>
      <c r="G377" s="283"/>
    </row>
    <row r="378" spans="1:7" ht="51.75">
      <c r="A378" s="153"/>
      <c r="B378" s="273">
        <v>45</v>
      </c>
      <c r="C378" s="291" t="s">
        <v>753</v>
      </c>
      <c r="D378" s="288" t="s">
        <v>189</v>
      </c>
      <c r="E378" s="219">
        <v>200</v>
      </c>
      <c r="F378" s="231"/>
      <c r="G378" s="283"/>
    </row>
    <row r="379" spans="1:7" ht="69">
      <c r="A379" s="153"/>
      <c r="B379" s="273">
        <v>46</v>
      </c>
      <c r="C379" s="291" t="s">
        <v>751</v>
      </c>
      <c r="D379" s="288" t="s">
        <v>189</v>
      </c>
      <c r="E379" s="219">
        <v>100</v>
      </c>
      <c r="F379" s="231"/>
      <c r="G379" s="283"/>
    </row>
    <row r="380" spans="1:7" ht="39" customHeight="1">
      <c r="A380" s="153"/>
      <c r="B380" s="273">
        <v>47</v>
      </c>
      <c r="C380" s="291" t="s">
        <v>750</v>
      </c>
      <c r="D380" s="288" t="s">
        <v>189</v>
      </c>
      <c r="E380" s="219">
        <v>100</v>
      </c>
      <c r="F380" s="231"/>
      <c r="G380" s="283"/>
    </row>
    <row r="381" spans="1:7" ht="34.5" customHeight="1">
      <c r="A381" s="153"/>
      <c r="B381" s="273">
        <v>48</v>
      </c>
      <c r="C381" s="291" t="s">
        <v>754</v>
      </c>
      <c r="D381" s="288" t="s">
        <v>189</v>
      </c>
      <c r="E381" s="219">
        <v>50</v>
      </c>
      <c r="F381" s="231"/>
      <c r="G381" s="283"/>
    </row>
    <row r="382" spans="1:7" ht="51.75">
      <c r="A382" s="153"/>
      <c r="B382" s="273">
        <v>49</v>
      </c>
      <c r="C382" s="291" t="s">
        <v>344</v>
      </c>
      <c r="D382" s="288" t="s">
        <v>189</v>
      </c>
      <c r="E382" s="219">
        <v>100</v>
      </c>
      <c r="F382" s="231"/>
      <c r="G382" s="283"/>
    </row>
    <row r="383" spans="1:7" ht="33.75" customHeight="1">
      <c r="A383" s="153"/>
      <c r="B383" s="273">
        <v>50</v>
      </c>
      <c r="C383" s="291" t="s">
        <v>579</v>
      </c>
      <c r="D383" s="288" t="s">
        <v>189</v>
      </c>
      <c r="E383" s="219">
        <v>100</v>
      </c>
      <c r="F383" s="231"/>
      <c r="G383" s="283"/>
    </row>
    <row r="384" spans="1:7" ht="69">
      <c r="A384" s="153"/>
      <c r="B384" s="273">
        <v>51</v>
      </c>
      <c r="C384" s="291" t="s">
        <v>345</v>
      </c>
      <c r="D384" s="274" t="s">
        <v>771</v>
      </c>
      <c r="E384" s="219">
        <v>50</v>
      </c>
      <c r="F384" s="231"/>
      <c r="G384" s="283"/>
    </row>
    <row r="385" spans="1:7" ht="36" customHeight="1">
      <c r="A385" s="153"/>
      <c r="B385" s="273">
        <v>52</v>
      </c>
      <c r="C385" s="291" t="s">
        <v>752</v>
      </c>
      <c r="D385" s="288" t="s">
        <v>189</v>
      </c>
      <c r="E385" s="219">
        <v>300</v>
      </c>
      <c r="F385" s="231"/>
      <c r="G385" s="283"/>
    </row>
    <row r="386" spans="1:7" ht="36" customHeight="1">
      <c r="A386" s="153"/>
      <c r="B386" s="273">
        <v>53</v>
      </c>
      <c r="C386" s="376" t="s">
        <v>870</v>
      </c>
      <c r="D386" s="288" t="s">
        <v>868</v>
      </c>
      <c r="E386" s="219">
        <v>200</v>
      </c>
      <c r="F386" s="231"/>
      <c r="G386" s="283"/>
    </row>
    <row r="387" spans="1:7" s="186" customFormat="1" ht="18" thickBot="1">
      <c r="A387" s="185"/>
      <c r="B387" s="300"/>
      <c r="C387" s="375" t="s">
        <v>102</v>
      </c>
      <c r="D387" s="301"/>
      <c r="E387" s="302"/>
      <c r="F387" s="302"/>
      <c r="G387" s="303">
        <f>SUM(G350:G385)</f>
        <v>0</v>
      </c>
    </row>
    <row r="388" spans="1:7" s="5" customFormat="1" ht="17.25">
      <c r="A388" s="153"/>
      <c r="B388" s="205"/>
      <c r="C388" s="260"/>
      <c r="D388" s="207"/>
      <c r="E388" s="208"/>
      <c r="F388" s="208"/>
      <c r="G388" s="209"/>
    </row>
    <row r="389" spans="1:7" s="5" customFormat="1" ht="17.25">
      <c r="A389" s="153"/>
      <c r="B389" s="213">
        <v>8</v>
      </c>
      <c r="C389" s="214" t="s">
        <v>203</v>
      </c>
      <c r="D389" s="207"/>
      <c r="E389" s="208"/>
      <c r="F389" s="208"/>
      <c r="G389" s="209"/>
    </row>
    <row r="390" spans="1:7" s="5" customFormat="1" ht="17.25">
      <c r="A390" s="153"/>
      <c r="B390" s="213"/>
      <c r="C390" s="214"/>
      <c r="D390" s="207"/>
      <c r="E390" s="208"/>
      <c r="F390" s="208"/>
      <c r="G390" s="209"/>
    </row>
    <row r="391" spans="1:7" s="5" customFormat="1" ht="51.75">
      <c r="A391" s="153"/>
      <c r="B391" s="216">
        <v>1</v>
      </c>
      <c r="C391" s="222" t="s">
        <v>316</v>
      </c>
      <c r="D391" s="274" t="s">
        <v>771</v>
      </c>
      <c r="E391" s="219">
        <v>500</v>
      </c>
      <c r="F391" s="226"/>
      <c r="G391" s="221"/>
    </row>
    <row r="392" spans="1:7" s="5" customFormat="1" ht="104.25">
      <c r="A392" s="153"/>
      <c r="B392" s="216">
        <v>2</v>
      </c>
      <c r="C392" s="222" t="s">
        <v>317</v>
      </c>
      <c r="D392" s="274" t="s">
        <v>771</v>
      </c>
      <c r="E392" s="219">
        <v>500</v>
      </c>
      <c r="F392" s="231"/>
      <c r="G392" s="221"/>
    </row>
    <row r="393" spans="1:7" s="5" customFormat="1" ht="51.75">
      <c r="A393" s="153"/>
      <c r="B393" s="216">
        <v>3</v>
      </c>
      <c r="C393" s="222" t="s">
        <v>318</v>
      </c>
      <c r="D393" s="218" t="s">
        <v>189</v>
      </c>
      <c r="E393" s="219">
        <v>500</v>
      </c>
      <c r="F393" s="231"/>
      <c r="G393" s="221"/>
    </row>
    <row r="394" spans="1:8" s="5" customFormat="1" ht="174">
      <c r="A394" s="153"/>
      <c r="B394" s="216">
        <v>4</v>
      </c>
      <c r="C394" s="222" t="s">
        <v>78</v>
      </c>
      <c r="D394" s="274" t="s">
        <v>771</v>
      </c>
      <c r="E394" s="219">
        <v>500</v>
      </c>
      <c r="F394" s="231"/>
      <c r="G394" s="221"/>
      <c r="H394" s="87"/>
    </row>
    <row r="395" spans="1:8" s="5" customFormat="1" ht="156">
      <c r="A395" s="153"/>
      <c r="B395" s="216">
        <v>5</v>
      </c>
      <c r="C395" s="222" t="s">
        <v>314</v>
      </c>
      <c r="D395" s="274" t="s">
        <v>771</v>
      </c>
      <c r="E395" s="219">
        <v>500</v>
      </c>
      <c r="F395" s="231"/>
      <c r="G395" s="221"/>
      <c r="H395" s="87"/>
    </row>
    <row r="396" spans="1:7" s="5" customFormat="1" ht="138.75">
      <c r="A396" s="153"/>
      <c r="B396" s="216">
        <v>6</v>
      </c>
      <c r="C396" s="222" t="s">
        <v>79</v>
      </c>
      <c r="D396" s="274" t="s">
        <v>771</v>
      </c>
      <c r="E396" s="219">
        <v>500</v>
      </c>
      <c r="F396" s="231"/>
      <c r="G396" s="221"/>
    </row>
    <row r="397" spans="1:7" s="5" customFormat="1" ht="69">
      <c r="A397" s="153"/>
      <c r="B397" s="216">
        <v>7</v>
      </c>
      <c r="C397" s="222" t="s">
        <v>315</v>
      </c>
      <c r="D397" s="274" t="s">
        <v>771</v>
      </c>
      <c r="E397" s="219">
        <v>500</v>
      </c>
      <c r="F397" s="231"/>
      <c r="G397" s="221"/>
    </row>
    <row r="398" spans="1:7" s="5" customFormat="1" ht="138.75">
      <c r="A398" s="153"/>
      <c r="B398" s="216">
        <v>8</v>
      </c>
      <c r="C398" s="222" t="s">
        <v>79</v>
      </c>
      <c r="D398" s="274" t="s">
        <v>771</v>
      </c>
      <c r="E398" s="219">
        <v>500</v>
      </c>
      <c r="F398" s="231"/>
      <c r="G398" s="221"/>
    </row>
    <row r="399" spans="1:7" s="5" customFormat="1" ht="122.25" thickBot="1">
      <c r="A399" s="153"/>
      <c r="B399" s="216">
        <v>9</v>
      </c>
      <c r="C399" s="222" t="s">
        <v>2</v>
      </c>
      <c r="D399" s="274" t="s">
        <v>771</v>
      </c>
      <c r="E399" s="219">
        <v>500</v>
      </c>
      <c r="F399" s="231"/>
      <c r="G399" s="221"/>
    </row>
    <row r="400" spans="1:7" s="5" customFormat="1" ht="23.25" customHeight="1" thickBot="1">
      <c r="A400" s="153"/>
      <c r="B400" s="205"/>
      <c r="C400" s="263" t="s">
        <v>204</v>
      </c>
      <c r="D400" s="207"/>
      <c r="E400" s="208"/>
      <c r="F400" s="258"/>
      <c r="G400" s="304">
        <f>SUM(G391:G399)</f>
        <v>0</v>
      </c>
    </row>
    <row r="401" spans="1:7" s="5" customFormat="1" ht="12.75" customHeight="1">
      <c r="A401" s="153"/>
      <c r="B401" s="213"/>
      <c r="C401" s="214"/>
      <c r="D401" s="207"/>
      <c r="E401" s="208"/>
      <c r="F401" s="208"/>
      <c r="G401" s="209"/>
    </row>
    <row r="402" spans="1:7" s="87" customFormat="1" ht="12.75" customHeight="1">
      <c r="A402" s="155"/>
      <c r="B402" s="305">
        <v>9</v>
      </c>
      <c r="C402" s="306" t="s">
        <v>103</v>
      </c>
      <c r="D402" s="307"/>
      <c r="E402" s="308"/>
      <c r="F402" s="308"/>
      <c r="G402" s="309"/>
    </row>
    <row r="403" spans="1:7" s="5" customFormat="1" ht="12.75" customHeight="1">
      <c r="A403" s="153"/>
      <c r="B403" s="213"/>
      <c r="C403" s="214"/>
      <c r="D403" s="207"/>
      <c r="E403" s="208"/>
      <c r="F403" s="208"/>
      <c r="G403" s="209"/>
    </row>
    <row r="404" spans="1:7" s="5" customFormat="1" ht="37.5" customHeight="1">
      <c r="A404" s="501"/>
      <c r="B404" s="483" t="s">
        <v>104</v>
      </c>
      <c r="C404" s="483"/>
      <c r="D404" s="483"/>
      <c r="E404" s="483"/>
      <c r="F404" s="483"/>
      <c r="G404" s="484"/>
    </row>
    <row r="405" spans="1:7" ht="57" customHeight="1">
      <c r="A405" s="501"/>
      <c r="B405" s="483" t="s">
        <v>580</v>
      </c>
      <c r="C405" s="483"/>
      <c r="D405" s="483"/>
      <c r="E405" s="483"/>
      <c r="F405" s="483"/>
      <c r="G405" s="484"/>
    </row>
    <row r="406" spans="1:7" ht="105.75" customHeight="1">
      <c r="A406" s="153"/>
      <c r="B406" s="483" t="s">
        <v>105</v>
      </c>
      <c r="C406" s="483"/>
      <c r="D406" s="483"/>
      <c r="E406" s="483"/>
      <c r="F406" s="483"/>
      <c r="G406" s="484"/>
    </row>
    <row r="407" spans="1:7" ht="56.25" customHeight="1">
      <c r="A407" s="501"/>
      <c r="B407" s="483" t="s">
        <v>106</v>
      </c>
      <c r="C407" s="483"/>
      <c r="D407" s="483"/>
      <c r="E407" s="483"/>
      <c r="F407" s="483"/>
      <c r="G407" s="484"/>
    </row>
    <row r="408" spans="1:7" ht="101.25" customHeight="1">
      <c r="A408" s="501"/>
      <c r="B408" s="483" t="s">
        <v>107</v>
      </c>
      <c r="C408" s="483"/>
      <c r="D408" s="483"/>
      <c r="E408" s="483"/>
      <c r="F408" s="483"/>
      <c r="G408" s="484"/>
    </row>
    <row r="409" spans="1:7" ht="33" customHeight="1">
      <c r="A409" s="501"/>
      <c r="B409" s="483" t="s">
        <v>108</v>
      </c>
      <c r="C409" s="483"/>
      <c r="D409" s="483"/>
      <c r="E409" s="483"/>
      <c r="F409" s="483"/>
      <c r="G409" s="484"/>
    </row>
    <row r="410" spans="1:7" ht="36.75" customHeight="1">
      <c r="A410" s="501"/>
      <c r="B410" s="483" t="s">
        <v>109</v>
      </c>
      <c r="C410" s="483"/>
      <c r="D410" s="483"/>
      <c r="E410" s="483"/>
      <c r="F410" s="483"/>
      <c r="G410" s="484"/>
    </row>
    <row r="411" spans="1:7" ht="17.25">
      <c r="A411" s="153"/>
      <c r="B411" s="213"/>
      <c r="C411" s="214"/>
      <c r="D411" s="207"/>
      <c r="E411" s="208"/>
      <c r="F411" s="208"/>
      <c r="G411" s="209"/>
    </row>
    <row r="412" spans="1:7" ht="243">
      <c r="A412" s="153"/>
      <c r="B412" s="273">
        <v>1</v>
      </c>
      <c r="C412" s="222" t="s">
        <v>712</v>
      </c>
      <c r="D412" s="218" t="s">
        <v>138</v>
      </c>
      <c r="E412" s="261">
        <v>500</v>
      </c>
      <c r="F412" s="220"/>
      <c r="G412" s="221"/>
    </row>
    <row r="413" spans="1:7" ht="208.5">
      <c r="A413" s="153"/>
      <c r="B413" s="265"/>
      <c r="C413" s="223" t="s">
        <v>330</v>
      </c>
      <c r="D413" s="224" t="s">
        <v>189</v>
      </c>
      <c r="E413" s="267">
        <v>3</v>
      </c>
      <c r="F413" s="220"/>
      <c r="G413" s="221"/>
    </row>
    <row r="414" spans="1:7" ht="17.25">
      <c r="A414" s="153"/>
      <c r="B414" s="270"/>
      <c r="C414" s="223" t="s">
        <v>331</v>
      </c>
      <c r="D414" s="224" t="s">
        <v>189</v>
      </c>
      <c r="E414" s="267">
        <v>3</v>
      </c>
      <c r="F414" s="220"/>
      <c r="G414" s="221"/>
    </row>
    <row r="415" spans="1:7" ht="17.25">
      <c r="A415" s="153"/>
      <c r="B415" s="270"/>
      <c r="C415" s="223" t="s">
        <v>332</v>
      </c>
      <c r="D415" s="224" t="s">
        <v>189</v>
      </c>
      <c r="E415" s="267">
        <v>3</v>
      </c>
      <c r="F415" s="220"/>
      <c r="G415" s="221"/>
    </row>
    <row r="416" spans="1:7" ht="34.5">
      <c r="A416" s="153"/>
      <c r="B416" s="278">
        <v>2</v>
      </c>
      <c r="C416" s="223" t="s">
        <v>333</v>
      </c>
      <c r="D416" s="224" t="s">
        <v>189</v>
      </c>
      <c r="E416" s="267">
        <v>3</v>
      </c>
      <c r="F416" s="220"/>
      <c r="G416" s="221"/>
    </row>
    <row r="417" spans="1:7" ht="39.75" customHeight="1">
      <c r="A417" s="153"/>
      <c r="B417" s="273">
        <v>3</v>
      </c>
      <c r="C417" s="222" t="s">
        <v>351</v>
      </c>
      <c r="D417" s="224" t="s">
        <v>138</v>
      </c>
      <c r="E417" s="267">
        <v>200</v>
      </c>
      <c r="F417" s="220"/>
      <c r="G417" s="221"/>
    </row>
    <row r="418" spans="1:7" ht="69">
      <c r="A418" s="153"/>
      <c r="B418" s="273">
        <v>4</v>
      </c>
      <c r="C418" s="279" t="s">
        <v>334</v>
      </c>
      <c r="D418" s="310" t="s">
        <v>771</v>
      </c>
      <c r="E418" s="225">
        <v>500</v>
      </c>
      <c r="F418" s="226"/>
      <c r="G418" s="221"/>
    </row>
    <row r="419" spans="1:7" ht="39.75" customHeight="1">
      <c r="A419" s="153"/>
      <c r="B419" s="273">
        <v>5</v>
      </c>
      <c r="C419" s="222" t="s">
        <v>335</v>
      </c>
      <c r="D419" s="224" t="s">
        <v>189</v>
      </c>
      <c r="E419" s="267">
        <v>5</v>
      </c>
      <c r="F419" s="220"/>
      <c r="G419" s="221"/>
    </row>
    <row r="420" spans="1:7" ht="87">
      <c r="A420" s="153"/>
      <c r="B420" s="273">
        <v>6</v>
      </c>
      <c r="C420" s="222" t="s">
        <v>336</v>
      </c>
      <c r="D420" s="224" t="s">
        <v>189</v>
      </c>
      <c r="E420" s="267">
        <v>5</v>
      </c>
      <c r="F420" s="220"/>
      <c r="G420" s="221"/>
    </row>
    <row r="421" spans="1:7" ht="191.25">
      <c r="A421" s="153"/>
      <c r="B421" s="265">
        <v>7</v>
      </c>
      <c r="C421" s="223" t="s">
        <v>40</v>
      </c>
      <c r="D421" s="218" t="s">
        <v>775</v>
      </c>
      <c r="E421" s="267">
        <v>50</v>
      </c>
      <c r="F421" s="226"/>
      <c r="G421" s="221"/>
    </row>
    <row r="422" spans="1:7" ht="121.5">
      <c r="A422" s="153"/>
      <c r="B422" s="265">
        <v>8</v>
      </c>
      <c r="C422" s="223" t="s">
        <v>581</v>
      </c>
      <c r="D422" s="311" t="s">
        <v>138</v>
      </c>
      <c r="E422" s="267">
        <v>250</v>
      </c>
      <c r="F422" s="231"/>
      <c r="G422" s="221"/>
    </row>
    <row r="423" spans="1:7" ht="138.75">
      <c r="A423" s="153"/>
      <c r="B423" s="265">
        <v>9</v>
      </c>
      <c r="C423" s="223" t="s">
        <v>337</v>
      </c>
      <c r="D423" s="311" t="s">
        <v>138</v>
      </c>
      <c r="E423" s="267">
        <v>300</v>
      </c>
      <c r="F423" s="231"/>
      <c r="G423" s="221"/>
    </row>
    <row r="424" spans="1:8" s="5" customFormat="1" ht="138.75">
      <c r="A424" s="154"/>
      <c r="B424" s="273">
        <v>10</v>
      </c>
      <c r="C424" s="279" t="s">
        <v>41</v>
      </c>
      <c r="D424" s="288" t="s">
        <v>188</v>
      </c>
      <c r="E424" s="219">
        <v>500</v>
      </c>
      <c r="F424" s="312"/>
      <c r="G424" s="221"/>
      <c r="H424" s="87"/>
    </row>
    <row r="425" spans="1:7" ht="87">
      <c r="A425" s="153"/>
      <c r="B425" s="273">
        <v>11</v>
      </c>
      <c r="C425" s="222" t="s">
        <v>338</v>
      </c>
      <c r="D425" s="218" t="s">
        <v>138</v>
      </c>
      <c r="E425" s="261">
        <v>300</v>
      </c>
      <c r="F425" s="220"/>
      <c r="G425" s="221"/>
    </row>
    <row r="426" spans="1:8" s="5" customFormat="1" ht="156">
      <c r="A426" s="154"/>
      <c r="B426" s="273">
        <v>12</v>
      </c>
      <c r="C426" s="279" t="s">
        <v>582</v>
      </c>
      <c r="D426" s="218" t="s">
        <v>775</v>
      </c>
      <c r="E426" s="219">
        <v>200</v>
      </c>
      <c r="F426" s="312"/>
      <c r="G426" s="221"/>
      <c r="H426" s="87"/>
    </row>
    <row r="427" spans="1:8" s="5" customFormat="1" ht="39" customHeight="1">
      <c r="A427" s="154"/>
      <c r="B427" s="273">
        <v>13</v>
      </c>
      <c r="C427" s="279" t="s">
        <v>904</v>
      </c>
      <c r="D427" s="218" t="s">
        <v>138</v>
      </c>
      <c r="E427" s="219">
        <v>300</v>
      </c>
      <c r="F427" s="312"/>
      <c r="G427" s="221"/>
      <c r="H427" s="87"/>
    </row>
    <row r="428" spans="1:8" s="5" customFormat="1" ht="29.25" customHeight="1">
      <c r="A428" s="154"/>
      <c r="B428" s="273">
        <v>14</v>
      </c>
      <c r="C428" s="377" t="s">
        <v>871</v>
      </c>
      <c r="D428" s="218" t="s">
        <v>868</v>
      </c>
      <c r="E428" s="219">
        <v>200</v>
      </c>
      <c r="F428" s="312"/>
      <c r="G428" s="221"/>
      <c r="H428" s="87"/>
    </row>
    <row r="429" spans="1:7" ht="17.25" customHeight="1" thickBot="1">
      <c r="A429" s="153"/>
      <c r="B429" s="205"/>
      <c r="C429" s="257" t="s">
        <v>110</v>
      </c>
      <c r="D429" s="207"/>
      <c r="E429" s="208"/>
      <c r="F429" s="258"/>
      <c r="G429" s="259">
        <f>SUM(G412:G426)</f>
        <v>0</v>
      </c>
    </row>
    <row r="430" spans="1:7" ht="12.75" customHeight="1">
      <c r="A430" s="153"/>
      <c r="B430" s="205"/>
      <c r="C430" s="260"/>
      <c r="D430" s="207"/>
      <c r="E430" s="208"/>
      <c r="F430" s="208"/>
      <c r="G430" s="209"/>
    </row>
    <row r="431" spans="1:7" ht="12.75" customHeight="1">
      <c r="A431" s="153"/>
      <c r="B431" s="213">
        <v>10</v>
      </c>
      <c r="C431" s="214" t="s">
        <v>111</v>
      </c>
      <c r="D431" s="207"/>
      <c r="E431" s="208"/>
      <c r="F431" s="208"/>
      <c r="G431" s="209"/>
    </row>
    <row r="432" spans="1:7" ht="12.75" customHeight="1">
      <c r="A432" s="153"/>
      <c r="B432" s="213"/>
      <c r="C432" s="214"/>
      <c r="D432" s="207"/>
      <c r="E432" s="208"/>
      <c r="F432" s="208"/>
      <c r="G432" s="209"/>
    </row>
    <row r="433" spans="1:7" ht="42.75" customHeight="1">
      <c r="A433" s="501"/>
      <c r="B433" s="483" t="s">
        <v>112</v>
      </c>
      <c r="C433" s="483"/>
      <c r="D433" s="483"/>
      <c r="E433" s="483"/>
      <c r="F433" s="483"/>
      <c r="G433" s="484"/>
    </row>
    <row r="434" spans="1:7" ht="37.5" customHeight="1">
      <c r="A434" s="501"/>
      <c r="B434" s="483" t="s">
        <v>113</v>
      </c>
      <c r="C434" s="483"/>
      <c r="D434" s="483"/>
      <c r="E434" s="483"/>
      <c r="F434" s="483"/>
      <c r="G434" s="484"/>
    </row>
    <row r="435" spans="1:7" ht="120" customHeight="1">
      <c r="A435" s="153"/>
      <c r="B435" s="483" t="s">
        <v>114</v>
      </c>
      <c r="C435" s="483"/>
      <c r="D435" s="483"/>
      <c r="E435" s="483"/>
      <c r="F435" s="483"/>
      <c r="G435" s="484"/>
    </row>
    <row r="436" spans="1:7" ht="126.75" customHeight="1">
      <c r="A436" s="153"/>
      <c r="B436" s="483" t="s">
        <v>115</v>
      </c>
      <c r="C436" s="483"/>
      <c r="D436" s="483"/>
      <c r="E436" s="483"/>
      <c r="F436" s="483"/>
      <c r="G436" s="484"/>
    </row>
    <row r="437" spans="1:7" ht="37.5" customHeight="1">
      <c r="A437" s="153"/>
      <c r="B437" s="483" t="s">
        <v>116</v>
      </c>
      <c r="C437" s="483"/>
      <c r="D437" s="483"/>
      <c r="E437" s="483"/>
      <c r="F437" s="483"/>
      <c r="G437" s="484"/>
    </row>
    <row r="438" spans="1:7" ht="17.25">
      <c r="A438" s="153"/>
      <c r="B438" s="213"/>
      <c r="C438" s="214"/>
      <c r="D438" s="207"/>
      <c r="E438" s="208"/>
      <c r="F438" s="208"/>
      <c r="G438" s="209"/>
    </row>
    <row r="439" spans="1:7" ht="243">
      <c r="A439" s="153"/>
      <c r="B439" s="273">
        <v>1</v>
      </c>
      <c r="C439" s="291" t="s">
        <v>4</v>
      </c>
      <c r="D439" s="218" t="s">
        <v>775</v>
      </c>
      <c r="E439" s="219">
        <v>100</v>
      </c>
      <c r="F439" s="220"/>
      <c r="G439" s="221"/>
    </row>
    <row r="440" spans="1:7" ht="261">
      <c r="A440" s="153"/>
      <c r="B440" s="216">
        <v>2</v>
      </c>
      <c r="C440" s="291" t="s">
        <v>320</v>
      </c>
      <c r="D440" s="288" t="s">
        <v>188</v>
      </c>
      <c r="E440" s="219">
        <v>500</v>
      </c>
      <c r="F440" s="220"/>
      <c r="G440" s="221"/>
    </row>
    <row r="441" spans="1:7" ht="138.75">
      <c r="A441" s="153"/>
      <c r="B441" s="228"/>
      <c r="C441" s="291" t="s">
        <v>713</v>
      </c>
      <c r="D441" s="274" t="s">
        <v>771</v>
      </c>
      <c r="E441" s="219">
        <v>500</v>
      </c>
      <c r="F441" s="220"/>
      <c r="G441" s="221"/>
    </row>
    <row r="442" spans="1:7" ht="20.25" customHeight="1">
      <c r="A442" s="153"/>
      <c r="B442" s="313"/>
      <c r="C442" s="291" t="s">
        <v>321</v>
      </c>
      <c r="D442" s="274" t="s">
        <v>771</v>
      </c>
      <c r="E442" s="219">
        <v>500</v>
      </c>
      <c r="F442" s="220"/>
      <c r="G442" s="221"/>
    </row>
    <row r="443" spans="1:7" ht="19.5" customHeight="1">
      <c r="A443" s="153"/>
      <c r="B443" s="314">
        <v>3</v>
      </c>
      <c r="C443" s="291" t="s">
        <v>322</v>
      </c>
      <c r="D443" s="274" t="s">
        <v>771</v>
      </c>
      <c r="E443" s="219">
        <v>50</v>
      </c>
      <c r="F443" s="220"/>
      <c r="G443" s="221"/>
    </row>
    <row r="444" spans="1:7" ht="156">
      <c r="A444" s="153"/>
      <c r="B444" s="228"/>
      <c r="C444" s="291" t="s">
        <v>3</v>
      </c>
      <c r="D444" s="218" t="s">
        <v>775</v>
      </c>
      <c r="E444" s="219">
        <v>500</v>
      </c>
      <c r="F444" s="220"/>
      <c r="G444" s="221"/>
    </row>
    <row r="445" spans="1:7" ht="20.25" customHeight="1">
      <c r="A445" s="153"/>
      <c r="B445" s="313"/>
      <c r="C445" s="291" t="s">
        <v>321</v>
      </c>
      <c r="D445" s="218" t="s">
        <v>775</v>
      </c>
      <c r="E445" s="219">
        <v>500</v>
      </c>
      <c r="F445" s="220"/>
      <c r="G445" s="221"/>
    </row>
    <row r="446" spans="1:7" ht="19.5" customHeight="1">
      <c r="A446" s="153"/>
      <c r="B446" s="314">
        <v>4</v>
      </c>
      <c r="C446" s="291" t="s">
        <v>322</v>
      </c>
      <c r="D446" s="218" t="s">
        <v>775</v>
      </c>
      <c r="E446" s="219">
        <v>50</v>
      </c>
      <c r="F446" s="220"/>
      <c r="G446" s="221"/>
    </row>
    <row r="447" spans="1:7" ht="128.25" customHeight="1">
      <c r="A447" s="153"/>
      <c r="B447" s="228"/>
      <c r="C447" s="291" t="s">
        <v>326</v>
      </c>
      <c r="D447" s="218" t="s">
        <v>775</v>
      </c>
      <c r="E447" s="219">
        <v>500</v>
      </c>
      <c r="F447" s="220"/>
      <c r="G447" s="221"/>
    </row>
    <row r="448" spans="1:7" ht="20.25" customHeight="1">
      <c r="A448" s="153"/>
      <c r="B448" s="313"/>
      <c r="C448" s="291" t="s">
        <v>321</v>
      </c>
      <c r="D448" s="218" t="s">
        <v>775</v>
      </c>
      <c r="E448" s="219">
        <v>500</v>
      </c>
      <c r="F448" s="220"/>
      <c r="G448" s="221"/>
    </row>
    <row r="449" spans="1:7" ht="19.5" customHeight="1">
      <c r="A449" s="153"/>
      <c r="B449" s="314">
        <v>5</v>
      </c>
      <c r="C449" s="291" t="s">
        <v>322</v>
      </c>
      <c r="D449" s="218" t="s">
        <v>775</v>
      </c>
      <c r="E449" s="219">
        <v>50</v>
      </c>
      <c r="F449" s="220"/>
      <c r="G449" s="221"/>
    </row>
    <row r="450" spans="1:7" ht="111" customHeight="1">
      <c r="A450" s="153"/>
      <c r="B450" s="228"/>
      <c r="C450" s="291" t="s">
        <v>328</v>
      </c>
      <c r="D450" s="218" t="s">
        <v>775</v>
      </c>
      <c r="E450" s="219">
        <v>500</v>
      </c>
      <c r="F450" s="220"/>
      <c r="G450" s="221"/>
    </row>
    <row r="451" spans="1:7" ht="20.25" customHeight="1">
      <c r="A451" s="153"/>
      <c r="B451" s="313"/>
      <c r="C451" s="291" t="s">
        <v>321</v>
      </c>
      <c r="D451" s="218" t="s">
        <v>775</v>
      </c>
      <c r="E451" s="219">
        <v>500</v>
      </c>
      <c r="F451" s="220"/>
      <c r="G451" s="221"/>
    </row>
    <row r="452" spans="1:7" ht="19.5" customHeight="1">
      <c r="A452" s="153"/>
      <c r="B452" s="314">
        <v>6</v>
      </c>
      <c r="C452" s="291" t="s">
        <v>322</v>
      </c>
      <c r="D452" s="218" t="s">
        <v>775</v>
      </c>
      <c r="E452" s="219">
        <v>50</v>
      </c>
      <c r="F452" s="220"/>
      <c r="G452" s="221"/>
    </row>
    <row r="453" spans="1:7" ht="108" customHeight="1">
      <c r="A453" s="153"/>
      <c r="B453" s="228"/>
      <c r="C453" s="291" t="s">
        <v>329</v>
      </c>
      <c r="D453" s="218" t="s">
        <v>775</v>
      </c>
      <c r="E453" s="219">
        <v>500</v>
      </c>
      <c r="F453" s="220"/>
      <c r="G453" s="221"/>
    </row>
    <row r="454" spans="1:7" ht="20.25" customHeight="1">
      <c r="A454" s="153"/>
      <c r="B454" s="313"/>
      <c r="C454" s="291" t="s">
        <v>321</v>
      </c>
      <c r="D454" s="218" t="s">
        <v>775</v>
      </c>
      <c r="E454" s="219">
        <v>500</v>
      </c>
      <c r="F454" s="220"/>
      <c r="G454" s="221"/>
    </row>
    <row r="455" spans="1:7" ht="19.5" customHeight="1">
      <c r="A455" s="153"/>
      <c r="B455" s="314">
        <v>7</v>
      </c>
      <c r="C455" s="291" t="s">
        <v>322</v>
      </c>
      <c r="D455" s="218" t="s">
        <v>775</v>
      </c>
      <c r="E455" s="219">
        <v>50</v>
      </c>
      <c r="F455" s="220"/>
      <c r="G455" s="221"/>
    </row>
    <row r="456" spans="1:7" ht="104.25">
      <c r="A456" s="153"/>
      <c r="B456" s="228"/>
      <c r="C456" s="222" t="s">
        <v>80</v>
      </c>
      <c r="D456" s="218" t="s">
        <v>775</v>
      </c>
      <c r="E456" s="261">
        <v>500</v>
      </c>
      <c r="F456" s="220"/>
      <c r="G456" s="221"/>
    </row>
    <row r="457" spans="1:7" ht="20.25" customHeight="1">
      <c r="A457" s="153"/>
      <c r="B457" s="313"/>
      <c r="C457" s="291" t="s">
        <v>323</v>
      </c>
      <c r="D457" s="218" t="s">
        <v>775</v>
      </c>
      <c r="E457" s="219">
        <v>500</v>
      </c>
      <c r="F457" s="220"/>
      <c r="G457" s="221"/>
    </row>
    <row r="458" spans="1:7" ht="19.5" customHeight="1">
      <c r="A458" s="153"/>
      <c r="B458" s="314">
        <v>8</v>
      </c>
      <c r="C458" s="291" t="s">
        <v>324</v>
      </c>
      <c r="D458" s="218" t="s">
        <v>775</v>
      </c>
      <c r="E458" s="219">
        <v>50</v>
      </c>
      <c r="F458" s="220"/>
      <c r="G458" s="221"/>
    </row>
    <row r="459" spans="1:7" ht="104.25">
      <c r="A459" s="153"/>
      <c r="B459" s="228"/>
      <c r="C459" s="222" t="s">
        <v>325</v>
      </c>
      <c r="D459" s="218" t="s">
        <v>775</v>
      </c>
      <c r="E459" s="261">
        <v>500</v>
      </c>
      <c r="F459" s="220"/>
      <c r="G459" s="221"/>
    </row>
    <row r="460" spans="1:7" ht="20.25" customHeight="1">
      <c r="A460" s="153"/>
      <c r="B460" s="313"/>
      <c r="C460" s="291" t="s">
        <v>323</v>
      </c>
      <c r="D460" s="218" t="s">
        <v>775</v>
      </c>
      <c r="E460" s="219">
        <v>500</v>
      </c>
      <c r="F460" s="220"/>
      <c r="G460" s="221"/>
    </row>
    <row r="461" spans="1:7" ht="19.5" customHeight="1">
      <c r="A461" s="153"/>
      <c r="B461" s="314">
        <v>9</v>
      </c>
      <c r="C461" s="291" t="s">
        <v>324</v>
      </c>
      <c r="D461" s="218" t="s">
        <v>775</v>
      </c>
      <c r="E461" s="219">
        <v>50</v>
      </c>
      <c r="F461" s="220"/>
      <c r="G461" s="221"/>
    </row>
    <row r="462" spans="1:7" ht="243">
      <c r="A462" s="153"/>
      <c r="B462" s="273">
        <v>10</v>
      </c>
      <c r="C462" s="222" t="s">
        <v>714</v>
      </c>
      <c r="D462" s="218" t="s">
        <v>189</v>
      </c>
      <c r="E462" s="261">
        <v>2</v>
      </c>
      <c r="F462" s="220"/>
      <c r="G462" s="221"/>
    </row>
    <row r="463" spans="1:7" ht="34.5">
      <c r="A463" s="153"/>
      <c r="B463" s="216">
        <v>11</v>
      </c>
      <c r="C463" s="291" t="s">
        <v>758</v>
      </c>
      <c r="D463" s="288" t="s">
        <v>189</v>
      </c>
      <c r="E463" s="219">
        <v>8</v>
      </c>
      <c r="F463" s="220"/>
      <c r="G463" s="221"/>
    </row>
    <row r="464" spans="1:7" ht="121.5">
      <c r="A464" s="153"/>
      <c r="B464" s="216">
        <v>12</v>
      </c>
      <c r="C464" s="291" t="s">
        <v>873</v>
      </c>
      <c r="D464" s="288" t="s">
        <v>189</v>
      </c>
      <c r="E464" s="219">
        <v>50</v>
      </c>
      <c r="F464" s="220"/>
      <c r="G464" s="221"/>
    </row>
    <row r="465" spans="1:7" ht="104.25">
      <c r="A465" s="153"/>
      <c r="B465" s="216">
        <v>13</v>
      </c>
      <c r="C465" s="291" t="s">
        <v>81</v>
      </c>
      <c r="D465" s="218" t="s">
        <v>775</v>
      </c>
      <c r="E465" s="219">
        <v>100</v>
      </c>
      <c r="F465" s="220"/>
      <c r="G465" s="221"/>
    </row>
    <row r="466" spans="1:7" ht="174">
      <c r="A466" s="153"/>
      <c r="B466" s="216">
        <v>14</v>
      </c>
      <c r="C466" s="291" t="s">
        <v>82</v>
      </c>
      <c r="D466" s="218" t="s">
        <v>775</v>
      </c>
      <c r="E466" s="219">
        <v>100</v>
      </c>
      <c r="F466" s="226"/>
      <c r="G466" s="221"/>
    </row>
    <row r="467" spans="1:7" ht="137.25" customHeight="1">
      <c r="A467" s="153"/>
      <c r="B467" s="228">
        <v>15</v>
      </c>
      <c r="C467" s="279" t="s">
        <v>83</v>
      </c>
      <c r="D467" s="218" t="s">
        <v>775</v>
      </c>
      <c r="E467" s="219">
        <v>500</v>
      </c>
      <c r="F467" s="220"/>
      <c r="G467" s="221"/>
    </row>
    <row r="468" spans="1:7" ht="20.25" customHeight="1">
      <c r="A468" s="153"/>
      <c r="B468" s="313">
        <v>16</v>
      </c>
      <c r="C468" s="291" t="s">
        <v>323</v>
      </c>
      <c r="D468" s="218" t="s">
        <v>775</v>
      </c>
      <c r="E468" s="219">
        <v>500</v>
      </c>
      <c r="F468" s="220"/>
      <c r="G468" s="221"/>
    </row>
    <row r="469" spans="1:7" ht="19.5" customHeight="1">
      <c r="A469" s="153"/>
      <c r="B469" s="314">
        <v>17</v>
      </c>
      <c r="C469" s="291" t="s">
        <v>324</v>
      </c>
      <c r="D469" s="218" t="s">
        <v>775</v>
      </c>
      <c r="E469" s="219">
        <v>50</v>
      </c>
      <c r="F469" s="220"/>
      <c r="G469" s="221"/>
    </row>
    <row r="470" spans="1:7" ht="137.25" customHeight="1">
      <c r="A470" s="153"/>
      <c r="B470" s="228">
        <v>18</v>
      </c>
      <c r="C470" s="279" t="s">
        <v>327</v>
      </c>
      <c r="D470" s="288" t="s">
        <v>775</v>
      </c>
      <c r="E470" s="219">
        <v>500</v>
      </c>
      <c r="F470" s="226"/>
      <c r="G470" s="221"/>
    </row>
    <row r="471" spans="1:7" ht="20.25" customHeight="1">
      <c r="A471" s="153"/>
      <c r="B471" s="313">
        <v>19</v>
      </c>
      <c r="C471" s="291" t="s">
        <v>323</v>
      </c>
      <c r="D471" s="288" t="s">
        <v>775</v>
      </c>
      <c r="E471" s="219">
        <v>500</v>
      </c>
      <c r="F471" s="226"/>
      <c r="G471" s="221"/>
    </row>
    <row r="472" spans="1:7" ht="19.5" customHeight="1">
      <c r="A472" s="153"/>
      <c r="B472" s="314">
        <v>20</v>
      </c>
      <c r="C472" s="291" t="s">
        <v>324</v>
      </c>
      <c r="D472" s="288" t="s">
        <v>775</v>
      </c>
      <c r="E472" s="219">
        <v>50</v>
      </c>
      <c r="F472" s="226"/>
      <c r="G472" s="221"/>
    </row>
    <row r="473" spans="1:7" ht="108" customHeight="1">
      <c r="A473" s="153"/>
      <c r="B473" s="265">
        <v>21</v>
      </c>
      <c r="C473" s="315" t="s">
        <v>10</v>
      </c>
      <c r="D473" s="218" t="s">
        <v>775</v>
      </c>
      <c r="E473" s="219">
        <v>500</v>
      </c>
      <c r="F473" s="220"/>
      <c r="G473" s="221"/>
    </row>
    <row r="474" spans="1:7" ht="20.25" customHeight="1">
      <c r="A474" s="153"/>
      <c r="B474" s="313">
        <v>22</v>
      </c>
      <c r="C474" s="291" t="s">
        <v>323</v>
      </c>
      <c r="D474" s="218" t="s">
        <v>775</v>
      </c>
      <c r="E474" s="219">
        <v>500</v>
      </c>
      <c r="F474" s="220"/>
      <c r="G474" s="221"/>
    </row>
    <row r="475" spans="1:7" ht="20.25" customHeight="1">
      <c r="A475" s="153"/>
      <c r="B475" s="313">
        <v>23</v>
      </c>
      <c r="C475" s="290" t="s">
        <v>324</v>
      </c>
      <c r="D475" s="218" t="s">
        <v>775</v>
      </c>
      <c r="E475" s="225">
        <v>50</v>
      </c>
      <c r="F475" s="227"/>
      <c r="G475" s="221"/>
    </row>
    <row r="476" spans="1:7" ht="55.5" customHeight="1">
      <c r="A476" s="153"/>
      <c r="B476" s="228"/>
      <c r="C476" s="290" t="s">
        <v>352</v>
      </c>
      <c r="D476" s="294"/>
      <c r="E476" s="225"/>
      <c r="F476" s="227"/>
      <c r="G476" s="221"/>
    </row>
    <row r="477" spans="1:7" ht="23.25" customHeight="1">
      <c r="A477" s="153"/>
      <c r="B477" s="313">
        <v>24</v>
      </c>
      <c r="C477" s="316" t="s">
        <v>353</v>
      </c>
      <c r="D477" s="378" t="s">
        <v>775</v>
      </c>
      <c r="E477" s="298">
        <v>500</v>
      </c>
      <c r="F477" s="317"/>
      <c r="G477" s="221"/>
    </row>
    <row r="478" spans="1:7" ht="24.75" customHeight="1">
      <c r="A478" s="153"/>
      <c r="B478" s="313">
        <v>25</v>
      </c>
      <c r="C478" s="291" t="s">
        <v>323</v>
      </c>
      <c r="D478" s="218" t="s">
        <v>775</v>
      </c>
      <c r="E478" s="219">
        <v>500</v>
      </c>
      <c r="F478" s="220"/>
      <c r="G478" s="221"/>
    </row>
    <row r="479" spans="1:7" ht="19.5" customHeight="1">
      <c r="A479" s="153"/>
      <c r="B479" s="314">
        <v>26</v>
      </c>
      <c r="C479" s="291" t="s">
        <v>324</v>
      </c>
      <c r="D479" s="218" t="s">
        <v>775</v>
      </c>
      <c r="E479" s="219">
        <v>50</v>
      </c>
      <c r="F479" s="220"/>
      <c r="G479" s="221"/>
    </row>
    <row r="480" spans="1:7" ht="19.5" customHeight="1">
      <c r="A480" s="153"/>
      <c r="B480" s="216">
        <v>27</v>
      </c>
      <c r="C480" s="291" t="s">
        <v>872</v>
      </c>
      <c r="D480" s="218" t="s">
        <v>868</v>
      </c>
      <c r="E480" s="219">
        <v>100</v>
      </c>
      <c r="F480" s="220"/>
      <c r="G480" s="221"/>
    </row>
    <row r="481" spans="1:7" ht="18" thickBot="1">
      <c r="A481" s="153"/>
      <c r="B481" s="205"/>
      <c r="C481" s="318" t="s">
        <v>117</v>
      </c>
      <c r="D481" s="258"/>
      <c r="E481" s="258"/>
      <c r="F481" s="258"/>
      <c r="G481" s="259">
        <f>SUM(G439:G475)</f>
        <v>0</v>
      </c>
    </row>
    <row r="482" spans="1:7" ht="17.25">
      <c r="A482" s="153"/>
      <c r="B482" s="205"/>
      <c r="C482" s="260"/>
      <c r="D482" s="207"/>
      <c r="E482" s="208"/>
      <c r="F482" s="208"/>
      <c r="G482" s="209"/>
    </row>
    <row r="483" spans="1:7" ht="17.25">
      <c r="A483" s="153"/>
      <c r="B483" s="213">
        <v>11</v>
      </c>
      <c r="C483" s="214" t="s">
        <v>118</v>
      </c>
      <c r="D483" s="207"/>
      <c r="E483" s="208"/>
      <c r="F483" s="208"/>
      <c r="G483" s="309"/>
    </row>
    <row r="484" spans="1:7" ht="17.25">
      <c r="A484" s="153"/>
      <c r="B484" s="205"/>
      <c r="C484" s="260"/>
      <c r="D484" s="207"/>
      <c r="E484" s="208"/>
      <c r="F484" s="208"/>
      <c r="G484" s="209"/>
    </row>
    <row r="485" spans="1:7" ht="34.5">
      <c r="A485" s="153"/>
      <c r="B485" s="319">
        <v>1</v>
      </c>
      <c r="C485" s="222" t="s">
        <v>280</v>
      </c>
      <c r="D485" s="274" t="s">
        <v>771</v>
      </c>
      <c r="E485" s="261">
        <v>200</v>
      </c>
      <c r="F485" s="261"/>
      <c r="G485" s="283"/>
    </row>
    <row r="486" spans="1:7" ht="51.75">
      <c r="A486" s="153"/>
      <c r="B486" s="319">
        <v>2</v>
      </c>
      <c r="C486" s="222" t="s">
        <v>756</v>
      </c>
      <c r="D486" s="274" t="s">
        <v>771</v>
      </c>
      <c r="E486" s="261">
        <v>100</v>
      </c>
      <c r="F486" s="261"/>
      <c r="G486" s="283"/>
    </row>
    <row r="487" spans="1:7" ht="51.75">
      <c r="A487" s="153"/>
      <c r="B487" s="319">
        <v>3</v>
      </c>
      <c r="C487" s="222" t="s">
        <v>281</v>
      </c>
      <c r="D487" s="274" t="s">
        <v>771</v>
      </c>
      <c r="E487" s="261">
        <v>100</v>
      </c>
      <c r="F487" s="261"/>
      <c r="G487" s="283"/>
    </row>
    <row r="488" spans="1:7" ht="34.5">
      <c r="A488" s="153"/>
      <c r="B488" s="319">
        <v>4</v>
      </c>
      <c r="C488" s="222" t="s">
        <v>282</v>
      </c>
      <c r="D488" s="274" t="s">
        <v>771</v>
      </c>
      <c r="E488" s="261">
        <v>100</v>
      </c>
      <c r="F488" s="261"/>
      <c r="G488" s="283"/>
    </row>
    <row r="489" spans="1:7" ht="51.75">
      <c r="A489" s="153"/>
      <c r="B489" s="319">
        <v>5</v>
      </c>
      <c r="C489" s="222" t="s">
        <v>283</v>
      </c>
      <c r="D489" s="274" t="s">
        <v>771</v>
      </c>
      <c r="E489" s="261">
        <v>100</v>
      </c>
      <c r="F489" s="261"/>
      <c r="G489" s="283"/>
    </row>
    <row r="490" spans="1:7" ht="51.75">
      <c r="A490" s="153"/>
      <c r="B490" s="319">
        <v>6</v>
      </c>
      <c r="C490" s="222" t="s">
        <v>284</v>
      </c>
      <c r="D490" s="274" t="s">
        <v>771</v>
      </c>
      <c r="E490" s="261">
        <v>100</v>
      </c>
      <c r="F490" s="261"/>
      <c r="G490" s="283"/>
    </row>
    <row r="491" spans="1:7" ht="45" customHeight="1">
      <c r="A491" s="153"/>
      <c r="B491" s="319">
        <v>7</v>
      </c>
      <c r="C491" s="315" t="s">
        <v>874</v>
      </c>
      <c r="D491" s="274" t="s">
        <v>771</v>
      </c>
      <c r="E491" s="261">
        <v>100</v>
      </c>
      <c r="F491" s="261"/>
      <c r="G491" s="283"/>
    </row>
    <row r="492" spans="1:7" ht="34.5">
      <c r="A492" s="153"/>
      <c r="B492" s="319">
        <v>8</v>
      </c>
      <c r="C492" s="222" t="s">
        <v>286</v>
      </c>
      <c r="D492" s="274" t="s">
        <v>771</v>
      </c>
      <c r="E492" s="261">
        <v>100</v>
      </c>
      <c r="F492" s="261"/>
      <c r="G492" s="283"/>
    </row>
    <row r="493" spans="1:7" ht="51.75">
      <c r="A493" s="153"/>
      <c r="B493" s="319">
        <v>9</v>
      </c>
      <c r="C493" s="222" t="s">
        <v>288</v>
      </c>
      <c r="D493" s="274" t="s">
        <v>771</v>
      </c>
      <c r="E493" s="261">
        <v>100</v>
      </c>
      <c r="F493" s="261"/>
      <c r="G493" s="283"/>
    </row>
    <row r="494" spans="1:7" ht="34.5">
      <c r="A494" s="153"/>
      <c r="B494" s="319">
        <v>10</v>
      </c>
      <c r="C494" s="222" t="s">
        <v>287</v>
      </c>
      <c r="D494" s="274" t="s">
        <v>771</v>
      </c>
      <c r="E494" s="261">
        <v>100</v>
      </c>
      <c r="F494" s="230"/>
      <c r="G494" s="283"/>
    </row>
    <row r="495" spans="1:7" ht="34.5">
      <c r="A495" s="153"/>
      <c r="B495" s="319">
        <v>11</v>
      </c>
      <c r="C495" s="222" t="s">
        <v>289</v>
      </c>
      <c r="D495" s="274" t="s">
        <v>771</v>
      </c>
      <c r="E495" s="261">
        <v>100</v>
      </c>
      <c r="F495" s="230"/>
      <c r="G495" s="283"/>
    </row>
    <row r="496" spans="1:7" ht="69">
      <c r="A496" s="153"/>
      <c r="B496" s="319">
        <v>12</v>
      </c>
      <c r="C496" s="222" t="s">
        <v>583</v>
      </c>
      <c r="D496" s="274" t="s">
        <v>771</v>
      </c>
      <c r="E496" s="261">
        <v>100</v>
      </c>
      <c r="F496" s="261"/>
      <c r="G496" s="283"/>
    </row>
    <row r="497" spans="1:7" ht="51.75">
      <c r="A497" s="153"/>
      <c r="B497" s="319">
        <v>13</v>
      </c>
      <c r="C497" s="222" t="s">
        <v>285</v>
      </c>
      <c r="D497" s="218" t="s">
        <v>775</v>
      </c>
      <c r="E497" s="261">
        <v>100</v>
      </c>
      <c r="F497" s="261"/>
      <c r="G497" s="283"/>
    </row>
    <row r="498" spans="1:8" ht="51.75">
      <c r="A498" s="153"/>
      <c r="B498" s="319">
        <v>14</v>
      </c>
      <c r="C498" s="222" t="s">
        <v>905</v>
      </c>
      <c r="D498" s="274" t="s">
        <v>771</v>
      </c>
      <c r="E498" s="261">
        <v>50</v>
      </c>
      <c r="F498" s="231"/>
      <c r="G498" s="283"/>
      <c r="H498" s="87"/>
    </row>
    <row r="499" spans="1:7" ht="21" customHeight="1" thickBot="1">
      <c r="A499" s="153"/>
      <c r="B499" s="319">
        <v>15</v>
      </c>
      <c r="C499" s="217" t="s">
        <v>708</v>
      </c>
      <c r="D499" s="218" t="s">
        <v>290</v>
      </c>
      <c r="E499" s="261">
        <v>100</v>
      </c>
      <c r="F499" s="261"/>
      <c r="G499" s="283"/>
    </row>
    <row r="500" spans="1:7" ht="19.5" customHeight="1" thickBot="1">
      <c r="A500" s="153"/>
      <c r="B500" s="205"/>
      <c r="C500" s="263" t="s">
        <v>119</v>
      </c>
      <c r="D500" s="207"/>
      <c r="E500" s="208"/>
      <c r="F500" s="258"/>
      <c r="G500" s="259">
        <f>SUM(G485:G499)</f>
        <v>0</v>
      </c>
    </row>
    <row r="501" spans="1:7" ht="12.75" customHeight="1">
      <c r="A501" s="153"/>
      <c r="B501" s="205"/>
      <c r="C501" s="264"/>
      <c r="D501" s="207"/>
      <c r="E501" s="208"/>
      <c r="F501" s="208"/>
      <c r="G501" s="209"/>
    </row>
    <row r="502" spans="1:7" ht="12.75" customHeight="1">
      <c r="A502" s="153"/>
      <c r="B502" s="213">
        <v>12</v>
      </c>
      <c r="C502" s="214" t="s">
        <v>120</v>
      </c>
      <c r="D502" s="207"/>
      <c r="E502" s="208"/>
      <c r="F502" s="208"/>
      <c r="G502" s="209"/>
    </row>
    <row r="503" spans="1:7" ht="12.75" customHeight="1">
      <c r="A503" s="153"/>
      <c r="B503" s="213"/>
      <c r="C503" s="214"/>
      <c r="D503" s="207"/>
      <c r="E503" s="208"/>
      <c r="F503" s="208"/>
      <c r="G503" s="209"/>
    </row>
    <row r="504" spans="1:7" ht="41.25" customHeight="1">
      <c r="A504" s="501"/>
      <c r="B504" s="483" t="s">
        <v>121</v>
      </c>
      <c r="C504" s="483"/>
      <c r="D504" s="483"/>
      <c r="E504" s="483"/>
      <c r="F504" s="483"/>
      <c r="G504" s="484"/>
    </row>
    <row r="505" spans="1:7" ht="48.75" customHeight="1">
      <c r="A505" s="501"/>
      <c r="B505" s="483" t="s">
        <v>122</v>
      </c>
      <c r="C505" s="483"/>
      <c r="D505" s="483"/>
      <c r="E505" s="483"/>
      <c r="F505" s="483"/>
      <c r="G505" s="484"/>
    </row>
    <row r="506" spans="1:7" ht="69" customHeight="1">
      <c r="A506" s="153"/>
      <c r="B506" s="483" t="s">
        <v>123</v>
      </c>
      <c r="C506" s="483"/>
      <c r="D506" s="483"/>
      <c r="E506" s="483"/>
      <c r="F506" s="483"/>
      <c r="G506" s="484"/>
    </row>
    <row r="507" spans="1:7" ht="32.25" customHeight="1">
      <c r="A507" s="501"/>
      <c r="B507" s="483" t="s">
        <v>124</v>
      </c>
      <c r="C507" s="483"/>
      <c r="D507" s="483"/>
      <c r="E507" s="483"/>
      <c r="F507" s="483"/>
      <c r="G507" s="484"/>
    </row>
    <row r="508" spans="1:7" ht="38.25" customHeight="1">
      <c r="A508" s="501"/>
      <c r="B508" s="483" t="s">
        <v>125</v>
      </c>
      <c r="C508" s="483"/>
      <c r="D508" s="483"/>
      <c r="E508" s="483"/>
      <c r="F508" s="483"/>
      <c r="G508" s="484"/>
    </row>
    <row r="509" spans="1:7" ht="51" customHeight="1">
      <c r="A509" s="501"/>
      <c r="B509" s="483" t="s">
        <v>126</v>
      </c>
      <c r="C509" s="483"/>
      <c r="D509" s="483"/>
      <c r="E509" s="483"/>
      <c r="F509" s="483"/>
      <c r="G509" s="484"/>
    </row>
    <row r="510" spans="1:7" ht="12.75" customHeight="1">
      <c r="A510" s="501"/>
      <c r="B510" s="483" t="s">
        <v>127</v>
      </c>
      <c r="C510" s="483"/>
      <c r="D510" s="483"/>
      <c r="E510" s="483"/>
      <c r="F510" s="483"/>
      <c r="G510" s="484"/>
    </row>
    <row r="511" spans="1:7" ht="117" customHeight="1">
      <c r="A511" s="153"/>
      <c r="B511" s="483" t="s">
        <v>128</v>
      </c>
      <c r="C511" s="483"/>
      <c r="D511" s="483"/>
      <c r="E511" s="483"/>
      <c r="F511" s="483"/>
      <c r="G511" s="484"/>
    </row>
    <row r="512" spans="1:7" ht="17.25">
      <c r="A512" s="153"/>
      <c r="B512" s="205"/>
      <c r="C512" s="260"/>
      <c r="D512" s="210"/>
      <c r="E512" s="211"/>
      <c r="F512" s="211"/>
      <c r="G512" s="212"/>
    </row>
    <row r="513" spans="1:7" ht="138.75">
      <c r="A513" s="153"/>
      <c r="B513" s="216">
        <v>1</v>
      </c>
      <c r="C513" s="222" t="s">
        <v>839</v>
      </c>
      <c r="D513" s="274" t="s">
        <v>771</v>
      </c>
      <c r="E513" s="261">
        <v>500</v>
      </c>
      <c r="F513" s="231"/>
      <c r="G513" s="221"/>
    </row>
    <row r="514" spans="1:7" ht="138.75">
      <c r="A514" s="153"/>
      <c r="B514" s="216">
        <v>2</v>
      </c>
      <c r="C514" s="222" t="s">
        <v>840</v>
      </c>
      <c r="D514" s="274" t="s">
        <v>771</v>
      </c>
      <c r="E514" s="261">
        <v>500</v>
      </c>
      <c r="F514" s="231"/>
      <c r="G514" s="221"/>
    </row>
    <row r="515" spans="1:7" ht="138.75">
      <c r="A515" s="153"/>
      <c r="B515" s="216">
        <v>3</v>
      </c>
      <c r="C515" s="222" t="s">
        <v>837</v>
      </c>
      <c r="D515" s="274" t="s">
        <v>771</v>
      </c>
      <c r="E515" s="261">
        <v>500</v>
      </c>
      <c r="F515" s="231"/>
      <c r="G515" s="221"/>
    </row>
    <row r="516" spans="1:7" ht="121.5">
      <c r="A516" s="153"/>
      <c r="B516" s="216">
        <v>4</v>
      </c>
      <c r="C516" s="222" t="s">
        <v>841</v>
      </c>
      <c r="D516" s="274" t="s">
        <v>771</v>
      </c>
      <c r="E516" s="261">
        <v>500</v>
      </c>
      <c r="F516" s="231"/>
      <c r="G516" s="221"/>
    </row>
    <row r="517" spans="1:7" ht="138.75">
      <c r="A517" s="153"/>
      <c r="B517" s="216">
        <v>5</v>
      </c>
      <c r="C517" s="222" t="s">
        <v>842</v>
      </c>
      <c r="D517" s="274" t="s">
        <v>771</v>
      </c>
      <c r="E517" s="261">
        <v>500</v>
      </c>
      <c r="F517" s="231"/>
      <c r="G517" s="221"/>
    </row>
    <row r="518" spans="1:7" ht="121.5">
      <c r="A518" s="153"/>
      <c r="B518" s="216">
        <v>6</v>
      </c>
      <c r="C518" s="222" t="s">
        <v>843</v>
      </c>
      <c r="D518" s="274" t="s">
        <v>771</v>
      </c>
      <c r="E518" s="261">
        <v>500</v>
      </c>
      <c r="F518" s="231"/>
      <c r="G518" s="221"/>
    </row>
    <row r="519" spans="1:7" ht="121.5">
      <c r="A519" s="153"/>
      <c r="B519" s="216">
        <v>7</v>
      </c>
      <c r="C519" s="222" t="s">
        <v>844</v>
      </c>
      <c r="D519" s="274" t="s">
        <v>771</v>
      </c>
      <c r="E519" s="261">
        <v>500</v>
      </c>
      <c r="F519" s="231"/>
      <c r="G519" s="221"/>
    </row>
    <row r="520" spans="1:7" ht="121.5">
      <c r="A520" s="153"/>
      <c r="B520" s="216">
        <v>8</v>
      </c>
      <c r="C520" s="222" t="s">
        <v>248</v>
      </c>
      <c r="D520" s="274" t="s">
        <v>771</v>
      </c>
      <c r="E520" s="261">
        <v>500</v>
      </c>
      <c r="F520" s="231"/>
      <c r="G520" s="221"/>
    </row>
    <row r="521" spans="1:7" ht="121.5">
      <c r="A521" s="153"/>
      <c r="B521" s="216">
        <v>9</v>
      </c>
      <c r="C521" s="222" t="s">
        <v>845</v>
      </c>
      <c r="D521" s="274" t="s">
        <v>771</v>
      </c>
      <c r="E521" s="261">
        <v>500</v>
      </c>
      <c r="F521" s="231"/>
      <c r="G521" s="221"/>
    </row>
    <row r="522" spans="1:7" ht="121.5">
      <c r="A522" s="153"/>
      <c r="B522" s="216">
        <v>10</v>
      </c>
      <c r="C522" s="222" t="s">
        <v>846</v>
      </c>
      <c r="D522" s="274" t="s">
        <v>771</v>
      </c>
      <c r="E522" s="261">
        <v>500</v>
      </c>
      <c r="F522" s="231"/>
      <c r="G522" s="221"/>
    </row>
    <row r="523" spans="1:7" ht="104.25">
      <c r="A523" s="153"/>
      <c r="B523" s="216">
        <v>11</v>
      </c>
      <c r="C523" s="222" t="s">
        <v>847</v>
      </c>
      <c r="D523" s="218" t="s">
        <v>775</v>
      </c>
      <c r="E523" s="261">
        <v>500</v>
      </c>
      <c r="F523" s="220"/>
      <c r="G523" s="221"/>
    </row>
    <row r="524" spans="1:7" ht="121.5">
      <c r="A524" s="153"/>
      <c r="B524" s="216">
        <v>12</v>
      </c>
      <c r="C524" s="222" t="s">
        <v>849</v>
      </c>
      <c r="D524" s="218" t="s">
        <v>775</v>
      </c>
      <c r="E524" s="261">
        <v>500</v>
      </c>
      <c r="F524" s="220"/>
      <c r="G524" s="221"/>
    </row>
    <row r="525" spans="1:7" ht="121.5">
      <c r="A525" s="153"/>
      <c r="B525" s="216">
        <v>13</v>
      </c>
      <c r="C525" s="222" t="s">
        <v>848</v>
      </c>
      <c r="D525" s="218" t="s">
        <v>775</v>
      </c>
      <c r="E525" s="261">
        <v>500</v>
      </c>
      <c r="F525" s="220"/>
      <c r="G525" s="221"/>
    </row>
    <row r="526" spans="1:7" ht="138.75">
      <c r="A526" s="153"/>
      <c r="B526" s="216">
        <v>14</v>
      </c>
      <c r="C526" s="366" t="s">
        <v>850</v>
      </c>
      <c r="D526" s="274" t="s">
        <v>771</v>
      </c>
      <c r="E526" s="367">
        <v>350</v>
      </c>
      <c r="F526" s="320">
        <v>2500</v>
      </c>
      <c r="G526" s="321">
        <f>+E526*F526</f>
        <v>875000</v>
      </c>
    </row>
    <row r="527" spans="1:7" ht="138.75">
      <c r="A527" s="153"/>
      <c r="B527" s="216">
        <v>15</v>
      </c>
      <c r="C527" s="366" t="s">
        <v>851</v>
      </c>
      <c r="D527" s="274" t="s">
        <v>771</v>
      </c>
      <c r="E527" s="367">
        <v>350</v>
      </c>
      <c r="F527" s="320">
        <v>2800</v>
      </c>
      <c r="G527" s="321">
        <f>+E527*F527</f>
        <v>980000</v>
      </c>
    </row>
    <row r="528" spans="1:7" ht="138.75">
      <c r="A528" s="153"/>
      <c r="B528" s="216">
        <v>16</v>
      </c>
      <c r="C528" s="366" t="s">
        <v>852</v>
      </c>
      <c r="D528" s="274" t="s">
        <v>771</v>
      </c>
      <c r="E528" s="367">
        <v>350</v>
      </c>
      <c r="F528" s="320">
        <v>2800</v>
      </c>
      <c r="G528" s="321">
        <f>+E528*F528</f>
        <v>980000</v>
      </c>
    </row>
    <row r="529" spans="1:7" ht="138.75">
      <c r="A529" s="153"/>
      <c r="B529" s="216">
        <v>17</v>
      </c>
      <c r="C529" s="366" t="s">
        <v>853</v>
      </c>
      <c r="D529" s="274" t="s">
        <v>771</v>
      </c>
      <c r="E529" s="367">
        <v>350</v>
      </c>
      <c r="F529" s="320">
        <v>3000</v>
      </c>
      <c r="G529" s="321">
        <f>+E529*F529</f>
        <v>1050000</v>
      </c>
    </row>
    <row r="530" spans="1:7" ht="138.75">
      <c r="A530" s="153"/>
      <c r="B530" s="216">
        <v>18</v>
      </c>
      <c r="C530" s="366" t="s">
        <v>854</v>
      </c>
      <c r="D530" s="274" t="s">
        <v>771</v>
      </c>
      <c r="E530" s="367">
        <v>350</v>
      </c>
      <c r="F530" s="320">
        <v>2500</v>
      </c>
      <c r="G530" s="321">
        <f>+E530*F530</f>
        <v>875000</v>
      </c>
    </row>
    <row r="531" spans="1:7" ht="121.5">
      <c r="A531" s="153"/>
      <c r="B531" s="216">
        <v>19</v>
      </c>
      <c r="C531" s="222" t="s">
        <v>87</v>
      </c>
      <c r="D531" s="218" t="s">
        <v>775</v>
      </c>
      <c r="E531" s="261">
        <v>500</v>
      </c>
      <c r="F531" s="220"/>
      <c r="G531" s="221"/>
    </row>
    <row r="532" spans="1:7" ht="51.75">
      <c r="A532" s="153"/>
      <c r="B532" s="216">
        <v>20</v>
      </c>
      <c r="C532" s="222" t="s">
        <v>249</v>
      </c>
      <c r="D532" s="274" t="s">
        <v>771</v>
      </c>
      <c r="E532" s="261">
        <v>500</v>
      </c>
      <c r="F532" s="220"/>
      <c r="G532" s="221"/>
    </row>
    <row r="533" spans="1:7" ht="104.25">
      <c r="A533" s="153"/>
      <c r="B533" s="216">
        <v>21</v>
      </c>
      <c r="C533" s="222" t="s">
        <v>856</v>
      </c>
      <c r="D533" s="218" t="s">
        <v>775</v>
      </c>
      <c r="E533" s="261">
        <v>500</v>
      </c>
      <c r="F533" s="220"/>
      <c r="G533" s="221"/>
    </row>
    <row r="534" spans="1:7" ht="104.25">
      <c r="A534" s="153"/>
      <c r="B534" s="216">
        <v>22</v>
      </c>
      <c r="C534" s="222" t="s">
        <v>855</v>
      </c>
      <c r="D534" s="218" t="s">
        <v>775</v>
      </c>
      <c r="E534" s="261">
        <v>500</v>
      </c>
      <c r="F534" s="220"/>
      <c r="G534" s="221"/>
    </row>
    <row r="535" spans="1:7" ht="104.25">
      <c r="A535" s="153"/>
      <c r="B535" s="216">
        <v>23</v>
      </c>
      <c r="C535" s="222" t="s">
        <v>857</v>
      </c>
      <c r="D535" s="218" t="s">
        <v>775</v>
      </c>
      <c r="E535" s="261">
        <v>500</v>
      </c>
      <c r="F535" s="220"/>
      <c r="G535" s="221"/>
    </row>
    <row r="536" spans="1:7" ht="104.25">
      <c r="A536" s="153"/>
      <c r="B536" s="216">
        <v>24</v>
      </c>
      <c r="C536" s="222" t="s">
        <v>858</v>
      </c>
      <c r="D536" s="218" t="s">
        <v>775</v>
      </c>
      <c r="E536" s="261">
        <v>500</v>
      </c>
      <c r="F536" s="220"/>
      <c r="G536" s="221"/>
    </row>
    <row r="537" spans="1:7" ht="121.5">
      <c r="A537" s="153"/>
      <c r="B537" s="216">
        <v>25</v>
      </c>
      <c r="C537" s="222" t="s">
        <v>859</v>
      </c>
      <c r="D537" s="218" t="s">
        <v>775</v>
      </c>
      <c r="E537" s="261">
        <v>500</v>
      </c>
      <c r="F537" s="220"/>
      <c r="G537" s="221"/>
    </row>
    <row r="538" spans="1:7" ht="121.5">
      <c r="A538" s="153"/>
      <c r="B538" s="216">
        <v>26</v>
      </c>
      <c r="C538" s="222" t="s">
        <v>860</v>
      </c>
      <c r="D538" s="218" t="s">
        <v>775</v>
      </c>
      <c r="E538" s="261">
        <v>500</v>
      </c>
      <c r="F538" s="220"/>
      <c r="G538" s="221"/>
    </row>
    <row r="539" spans="1:7" ht="51.75">
      <c r="A539" s="153"/>
      <c r="B539" s="216">
        <v>27</v>
      </c>
      <c r="C539" s="222" t="s">
        <v>250</v>
      </c>
      <c r="D539" s="274" t="s">
        <v>771</v>
      </c>
      <c r="E539" s="261">
        <v>500</v>
      </c>
      <c r="F539" s="220"/>
      <c r="G539" s="221"/>
    </row>
    <row r="540" spans="1:7" ht="121.5">
      <c r="A540" s="153"/>
      <c r="B540" s="216">
        <v>28</v>
      </c>
      <c r="C540" s="222" t="s">
        <v>251</v>
      </c>
      <c r="D540" s="218" t="s">
        <v>189</v>
      </c>
      <c r="E540" s="261">
        <v>700</v>
      </c>
      <c r="F540" s="220"/>
      <c r="G540" s="221"/>
    </row>
    <row r="541" spans="1:7" ht="51.75">
      <c r="A541" s="153"/>
      <c r="B541" s="216">
        <v>29</v>
      </c>
      <c r="C541" s="222" t="s">
        <v>861</v>
      </c>
      <c r="D541" s="274" t="s">
        <v>771</v>
      </c>
      <c r="E541" s="261">
        <v>300</v>
      </c>
      <c r="F541" s="220"/>
      <c r="G541" s="221"/>
    </row>
    <row r="542" spans="1:7" ht="51.75">
      <c r="A542" s="153"/>
      <c r="B542" s="216">
        <v>30</v>
      </c>
      <c r="C542" s="222" t="s">
        <v>862</v>
      </c>
      <c r="D542" s="274" t="s">
        <v>771</v>
      </c>
      <c r="E542" s="261">
        <v>100</v>
      </c>
      <c r="F542" s="220"/>
      <c r="G542" s="221"/>
    </row>
    <row r="543" spans="1:7" ht="87">
      <c r="A543" s="153"/>
      <c r="B543" s="216">
        <v>31</v>
      </c>
      <c r="C543" s="222" t="s">
        <v>863</v>
      </c>
      <c r="D543" s="218" t="s">
        <v>24</v>
      </c>
      <c r="E543" s="261">
        <v>100</v>
      </c>
      <c r="F543" s="220"/>
      <c r="G543" s="221"/>
    </row>
    <row r="544" spans="1:7" ht="104.25">
      <c r="A544" s="153"/>
      <c r="B544" s="216">
        <v>32</v>
      </c>
      <c r="C544" s="222" t="s">
        <v>252</v>
      </c>
      <c r="D544" s="274" t="s">
        <v>771</v>
      </c>
      <c r="E544" s="261">
        <v>100</v>
      </c>
      <c r="F544" s="220"/>
      <c r="G544" s="221"/>
    </row>
    <row r="545" spans="1:7" ht="138.75">
      <c r="A545" s="153"/>
      <c r="B545" s="216">
        <v>33</v>
      </c>
      <c r="C545" s="222" t="s">
        <v>253</v>
      </c>
      <c r="D545" s="274" t="s">
        <v>771</v>
      </c>
      <c r="E545" s="261">
        <v>300</v>
      </c>
      <c r="F545" s="220"/>
      <c r="G545" s="221"/>
    </row>
    <row r="546" spans="1:7" ht="34.5">
      <c r="A546" s="153"/>
      <c r="B546" s="216">
        <v>34</v>
      </c>
      <c r="C546" s="222" t="s">
        <v>254</v>
      </c>
      <c r="D546" s="274" t="s">
        <v>771</v>
      </c>
      <c r="E546" s="261">
        <v>300</v>
      </c>
      <c r="F546" s="220"/>
      <c r="G546" s="221"/>
    </row>
    <row r="547" spans="1:7" ht="69">
      <c r="A547" s="153"/>
      <c r="B547" s="216">
        <v>35</v>
      </c>
      <c r="C547" s="222" t="s">
        <v>399</v>
      </c>
      <c r="D547" s="274" t="s">
        <v>771</v>
      </c>
      <c r="E547" s="261">
        <v>100</v>
      </c>
      <c r="F547" s="220"/>
      <c r="G547" s="221"/>
    </row>
    <row r="548" spans="1:7" ht="17.25">
      <c r="A548" s="153"/>
      <c r="B548" s="216">
        <v>36</v>
      </c>
      <c r="C548" s="222" t="s">
        <v>875</v>
      </c>
      <c r="D548" s="274" t="s">
        <v>868</v>
      </c>
      <c r="E548" s="261">
        <v>200</v>
      </c>
      <c r="F548" s="220"/>
      <c r="G548" s="221"/>
    </row>
    <row r="549" spans="1:7" ht="18" thickBot="1">
      <c r="A549" s="153"/>
      <c r="B549" s="205"/>
      <c r="C549" s="257" t="s">
        <v>88</v>
      </c>
      <c r="D549" s="207"/>
      <c r="E549" s="208"/>
      <c r="F549" s="258"/>
      <c r="G549" s="259">
        <f>SUM(G513:G547)</f>
        <v>4760000</v>
      </c>
    </row>
    <row r="550" spans="1:7" ht="17.25">
      <c r="A550" s="153"/>
      <c r="B550" s="205"/>
      <c r="C550" s="260"/>
      <c r="D550" s="207"/>
      <c r="E550" s="208"/>
      <c r="F550" s="208"/>
      <c r="G550" s="322"/>
    </row>
    <row r="551" spans="1:7" ht="17.25">
      <c r="A551" s="153"/>
      <c r="B551" s="213">
        <v>13</v>
      </c>
      <c r="C551" s="214" t="s">
        <v>89</v>
      </c>
      <c r="D551" s="207"/>
      <c r="E551" s="208"/>
      <c r="F551" s="208"/>
      <c r="G551" s="209"/>
    </row>
    <row r="552" spans="1:7" ht="17.25">
      <c r="A552" s="153"/>
      <c r="B552" s="213"/>
      <c r="C552" s="210"/>
      <c r="D552" s="207"/>
      <c r="E552" s="208"/>
      <c r="F552" s="208"/>
      <c r="G552" s="209"/>
    </row>
    <row r="553" spans="1:7" ht="243">
      <c r="A553" s="153"/>
      <c r="B553" s="216">
        <v>1</v>
      </c>
      <c r="C553" s="291" t="s">
        <v>11</v>
      </c>
      <c r="D553" s="274" t="s">
        <v>771</v>
      </c>
      <c r="E553" s="219">
        <v>500</v>
      </c>
      <c r="F553" s="220"/>
      <c r="G553" s="221"/>
    </row>
    <row r="554" spans="1:7" ht="295.5">
      <c r="A554" s="153"/>
      <c r="B554" s="228">
        <v>2</v>
      </c>
      <c r="C554" s="291" t="s">
        <v>908</v>
      </c>
      <c r="D554" s="274" t="s">
        <v>771</v>
      </c>
      <c r="E554" s="219">
        <v>500</v>
      </c>
      <c r="F554" s="220"/>
      <c r="G554" s="221"/>
    </row>
    <row r="555" spans="1:7" ht="348">
      <c r="A555" s="153"/>
      <c r="B555" s="216">
        <v>3</v>
      </c>
      <c r="C555" s="368" t="s">
        <v>762</v>
      </c>
      <c r="D555" s="370" t="s">
        <v>864</v>
      </c>
      <c r="E555" s="371">
        <v>500</v>
      </c>
      <c r="F555" s="320">
        <v>3200</v>
      </c>
      <c r="G555" s="321">
        <f>E555*F555</f>
        <v>1600000</v>
      </c>
    </row>
    <row r="556" spans="1:7" ht="278.25">
      <c r="A556" s="153"/>
      <c r="B556" s="228">
        <v>4</v>
      </c>
      <c r="C556" s="291" t="s">
        <v>255</v>
      </c>
      <c r="D556" s="218" t="s">
        <v>188</v>
      </c>
      <c r="E556" s="261">
        <v>200</v>
      </c>
      <c r="F556" s="220"/>
      <c r="G556" s="221"/>
    </row>
    <row r="557" spans="1:7" ht="261">
      <c r="A557" s="153"/>
      <c r="B557" s="216">
        <v>5</v>
      </c>
      <c r="C557" s="368" t="s">
        <v>759</v>
      </c>
      <c r="D557" s="369" t="s">
        <v>188</v>
      </c>
      <c r="E557" s="367">
        <v>100</v>
      </c>
      <c r="F557" s="320"/>
      <c r="G557" s="321"/>
    </row>
    <row r="558" spans="1:7" ht="261">
      <c r="A558" s="153"/>
      <c r="B558" s="216">
        <v>6</v>
      </c>
      <c r="C558" s="368" t="s">
        <v>256</v>
      </c>
      <c r="D558" s="369" t="s">
        <v>188</v>
      </c>
      <c r="E558" s="367">
        <v>220</v>
      </c>
      <c r="F558" s="320">
        <v>1700</v>
      </c>
      <c r="G558" s="321">
        <f>+E558*F558</f>
        <v>374000</v>
      </c>
    </row>
    <row r="559" spans="1:7" ht="312.75">
      <c r="A559" s="153"/>
      <c r="B559" s="216">
        <v>7</v>
      </c>
      <c r="C559" s="291" t="s">
        <v>258</v>
      </c>
      <c r="D559" s="310" t="s">
        <v>771</v>
      </c>
      <c r="E559" s="219">
        <v>500</v>
      </c>
      <c r="F559" s="226"/>
      <c r="G559" s="221"/>
    </row>
    <row r="560" spans="1:7" ht="278.25">
      <c r="A560" s="153"/>
      <c r="B560" s="216">
        <v>8</v>
      </c>
      <c r="C560" s="368" t="s">
        <v>257</v>
      </c>
      <c r="D560" s="370" t="s">
        <v>864</v>
      </c>
      <c r="E560" s="367">
        <v>500</v>
      </c>
      <c r="F560" s="320">
        <v>2300</v>
      </c>
      <c r="G560" s="321">
        <f>+E560*F560</f>
        <v>1150000</v>
      </c>
    </row>
    <row r="561" spans="1:7" ht="130.5" customHeight="1">
      <c r="A561" s="153"/>
      <c r="B561" s="216">
        <v>9</v>
      </c>
      <c r="C561" s="411" t="s">
        <v>906</v>
      </c>
      <c r="D561" s="274" t="s">
        <v>188</v>
      </c>
      <c r="E561" s="261">
        <v>250</v>
      </c>
      <c r="F561" s="320"/>
      <c r="G561" s="321"/>
    </row>
    <row r="562" spans="1:7" ht="138.75">
      <c r="A562" s="153"/>
      <c r="B562" s="216">
        <v>10</v>
      </c>
      <c r="C562" s="222" t="s">
        <v>42</v>
      </c>
      <c r="D562" s="218" t="s">
        <v>190</v>
      </c>
      <c r="E562" s="261">
        <v>500</v>
      </c>
      <c r="F562" s="220"/>
      <c r="G562" s="221"/>
    </row>
    <row r="563" spans="1:7" ht="87">
      <c r="A563" s="153"/>
      <c r="B563" s="216">
        <v>11</v>
      </c>
      <c r="C563" s="222" t="s">
        <v>259</v>
      </c>
      <c r="D563" s="274" t="s">
        <v>771</v>
      </c>
      <c r="E563" s="261">
        <v>500</v>
      </c>
      <c r="F563" s="220"/>
      <c r="G563" s="221"/>
    </row>
    <row r="564" spans="1:7" ht="121.5">
      <c r="A564" s="153"/>
      <c r="B564" s="216">
        <v>12</v>
      </c>
      <c r="C564" s="222" t="s">
        <v>260</v>
      </c>
      <c r="D564" s="274" t="s">
        <v>771</v>
      </c>
      <c r="E564" s="261">
        <v>100</v>
      </c>
      <c r="F564" s="220"/>
      <c r="G564" s="221"/>
    </row>
    <row r="565" spans="1:7" ht="87">
      <c r="A565" s="153"/>
      <c r="B565" s="216">
        <v>13</v>
      </c>
      <c r="C565" s="222" t="s">
        <v>261</v>
      </c>
      <c r="D565" s="274" t="s">
        <v>771</v>
      </c>
      <c r="E565" s="261">
        <v>100</v>
      </c>
      <c r="F565" s="220"/>
      <c r="G565" s="221"/>
    </row>
    <row r="566" spans="1:7" ht="104.25">
      <c r="A566" s="153"/>
      <c r="B566" s="216">
        <v>14</v>
      </c>
      <c r="C566" s="222" t="s">
        <v>262</v>
      </c>
      <c r="D566" s="274" t="s">
        <v>771</v>
      </c>
      <c r="E566" s="261">
        <v>100</v>
      </c>
      <c r="F566" s="220"/>
      <c r="G566" s="221"/>
    </row>
    <row r="567" spans="1:7" ht="17.25">
      <c r="A567" s="153"/>
      <c r="B567" s="216">
        <v>15</v>
      </c>
      <c r="C567" s="222" t="s">
        <v>907</v>
      </c>
      <c r="D567" s="274" t="s">
        <v>868</v>
      </c>
      <c r="E567" s="261">
        <v>80</v>
      </c>
      <c r="F567" s="220"/>
      <c r="G567" s="221"/>
    </row>
    <row r="568" spans="1:7" ht="18" thickBot="1">
      <c r="A568" s="153"/>
      <c r="B568" s="205"/>
      <c r="C568" s="257" t="s">
        <v>90</v>
      </c>
      <c r="D568" s="207"/>
      <c r="E568" s="208"/>
      <c r="F568" s="258"/>
      <c r="G568" s="259">
        <f>SUM(G553:G566)</f>
        <v>3124000</v>
      </c>
    </row>
    <row r="569" spans="1:7" ht="12.75" customHeight="1">
      <c r="A569" s="153"/>
      <c r="B569" s="205"/>
      <c r="C569" s="264"/>
      <c r="D569" s="207"/>
      <c r="E569" s="208"/>
      <c r="F569" s="208"/>
      <c r="G569" s="209"/>
    </row>
    <row r="570" spans="1:7" ht="12.75" customHeight="1">
      <c r="A570" s="153"/>
      <c r="B570" s="213">
        <v>14</v>
      </c>
      <c r="C570" s="214" t="s">
        <v>91</v>
      </c>
      <c r="D570" s="207"/>
      <c r="E570" s="208"/>
      <c r="F570" s="208"/>
      <c r="G570" s="209"/>
    </row>
    <row r="571" spans="1:7" ht="12.75" customHeight="1">
      <c r="A571" s="153"/>
      <c r="B571" s="213"/>
      <c r="C571" s="214"/>
      <c r="D571" s="207"/>
      <c r="E571" s="208"/>
      <c r="F571" s="208"/>
      <c r="G571" s="209"/>
    </row>
    <row r="572" spans="1:7" ht="41.25" customHeight="1">
      <c r="A572" s="501"/>
      <c r="B572" s="483" t="s">
        <v>92</v>
      </c>
      <c r="C572" s="483"/>
      <c r="D572" s="483"/>
      <c r="E572" s="483"/>
      <c r="F572" s="483"/>
      <c r="G572" s="484"/>
    </row>
    <row r="573" spans="1:7" ht="51" customHeight="1">
      <c r="A573" s="501"/>
      <c r="B573" s="483" t="s">
        <v>93</v>
      </c>
      <c r="C573" s="483"/>
      <c r="D573" s="483"/>
      <c r="E573" s="483"/>
      <c r="F573" s="483"/>
      <c r="G573" s="484"/>
    </row>
    <row r="574" spans="1:7" ht="38.25" customHeight="1">
      <c r="A574" s="501"/>
      <c r="B574" s="483" t="s">
        <v>715</v>
      </c>
      <c r="C574" s="483"/>
      <c r="D574" s="483"/>
      <c r="E574" s="483"/>
      <c r="F574" s="483"/>
      <c r="G574" s="484"/>
    </row>
    <row r="575" spans="1:7" ht="38.25" customHeight="1">
      <c r="A575" s="501"/>
      <c r="B575" s="483" t="s">
        <v>94</v>
      </c>
      <c r="C575" s="483"/>
      <c r="D575" s="483"/>
      <c r="E575" s="483"/>
      <c r="F575" s="483"/>
      <c r="G575" s="484"/>
    </row>
    <row r="576" spans="1:7" ht="97.5" customHeight="1">
      <c r="A576" s="501"/>
      <c r="B576" s="483" t="s">
        <v>95</v>
      </c>
      <c r="C576" s="483"/>
      <c r="D576" s="483"/>
      <c r="E576" s="483"/>
      <c r="F576" s="483"/>
      <c r="G576" s="484"/>
    </row>
    <row r="577" spans="1:7" ht="142.5" customHeight="1">
      <c r="A577" s="501"/>
      <c r="B577" s="483" t="s">
        <v>584</v>
      </c>
      <c r="C577" s="483"/>
      <c r="D577" s="483"/>
      <c r="E577" s="483"/>
      <c r="F577" s="483"/>
      <c r="G577" s="484"/>
    </row>
    <row r="578" spans="1:7" ht="12.75" customHeight="1">
      <c r="A578" s="501"/>
      <c r="B578" s="485" t="s">
        <v>127</v>
      </c>
      <c r="C578" s="485"/>
      <c r="D578" s="485"/>
      <c r="E578" s="485"/>
      <c r="F578" s="485"/>
      <c r="G578" s="486"/>
    </row>
    <row r="579" spans="1:7" ht="123.75">
      <c r="A579" s="153"/>
      <c r="B579" s="216">
        <v>1</v>
      </c>
      <c r="C579" s="229" t="s">
        <v>816</v>
      </c>
      <c r="D579" s="274" t="s">
        <v>771</v>
      </c>
      <c r="E579" s="261">
        <v>200</v>
      </c>
      <c r="F579" s="220"/>
      <c r="G579" s="221"/>
    </row>
    <row r="580" spans="1:7" ht="123.75">
      <c r="A580" s="153"/>
      <c r="B580" s="216">
        <v>2</v>
      </c>
      <c r="C580" s="229" t="s">
        <v>876</v>
      </c>
      <c r="D580" s="274" t="s">
        <v>771</v>
      </c>
      <c r="E580" s="261">
        <v>200</v>
      </c>
      <c r="F580" s="220"/>
      <c r="G580" s="221"/>
    </row>
    <row r="581" spans="1:7" ht="159">
      <c r="A581" s="153"/>
      <c r="B581" s="216">
        <v>3</v>
      </c>
      <c r="C581" s="222" t="s">
        <v>817</v>
      </c>
      <c r="D581" s="274" t="s">
        <v>771</v>
      </c>
      <c r="E581" s="261">
        <v>200</v>
      </c>
      <c r="F581" s="231"/>
      <c r="G581" s="221"/>
    </row>
    <row r="582" spans="1:7" ht="159">
      <c r="A582" s="153"/>
      <c r="B582" s="216">
        <v>4</v>
      </c>
      <c r="C582" s="315" t="s">
        <v>877</v>
      </c>
      <c r="D582" s="274" t="s">
        <v>771</v>
      </c>
      <c r="E582" s="261">
        <v>200</v>
      </c>
      <c r="F582" s="231"/>
      <c r="G582" s="221"/>
    </row>
    <row r="583" spans="1:7" ht="261">
      <c r="A583" s="153"/>
      <c r="B583" s="273">
        <v>5</v>
      </c>
      <c r="C583" s="222" t="s">
        <v>716</v>
      </c>
      <c r="D583" s="274" t="s">
        <v>771</v>
      </c>
      <c r="E583" s="261">
        <v>500</v>
      </c>
      <c r="F583" s="231"/>
      <c r="G583" s="221"/>
    </row>
    <row r="584" spans="1:7" ht="295.5">
      <c r="A584" s="153"/>
      <c r="B584" s="228">
        <v>6</v>
      </c>
      <c r="C584" s="323" t="s">
        <v>16</v>
      </c>
      <c r="D584" s="274" t="s">
        <v>771</v>
      </c>
      <c r="E584" s="324">
        <v>500</v>
      </c>
      <c r="F584" s="231"/>
      <c r="G584" s="221"/>
    </row>
    <row r="585" spans="1:7" ht="282.75" customHeight="1">
      <c r="A585" s="153"/>
      <c r="B585" s="273">
        <v>7</v>
      </c>
      <c r="C585" s="222" t="s">
        <v>717</v>
      </c>
      <c r="D585" s="218" t="s">
        <v>775</v>
      </c>
      <c r="E585" s="261">
        <v>30</v>
      </c>
      <c r="F585" s="220"/>
      <c r="G585" s="221"/>
    </row>
    <row r="586" spans="1:7" ht="297" customHeight="1">
      <c r="A586" s="153"/>
      <c r="B586" s="273">
        <v>8</v>
      </c>
      <c r="C586" s="222" t="s">
        <v>718</v>
      </c>
      <c r="D586" s="274" t="s">
        <v>771</v>
      </c>
      <c r="E586" s="261">
        <v>100</v>
      </c>
      <c r="F586" s="231"/>
      <c r="G586" s="221"/>
    </row>
    <row r="587" spans="1:7" ht="121.5">
      <c r="A587" s="153"/>
      <c r="B587" s="216">
        <v>9</v>
      </c>
      <c r="C587" s="222" t="s">
        <v>719</v>
      </c>
      <c r="D587" s="218" t="s">
        <v>775</v>
      </c>
      <c r="E587" s="261">
        <v>200</v>
      </c>
      <c r="F587" s="231"/>
      <c r="G587" s="221"/>
    </row>
    <row r="588" spans="1:7" ht="261">
      <c r="A588" s="153"/>
      <c r="B588" s="273">
        <v>10</v>
      </c>
      <c r="C588" s="222" t="s">
        <v>720</v>
      </c>
      <c r="D588" s="274" t="s">
        <v>771</v>
      </c>
      <c r="E588" s="261">
        <v>200</v>
      </c>
      <c r="F588" s="231"/>
      <c r="G588" s="221"/>
    </row>
    <row r="589" spans="1:7" ht="69">
      <c r="A589" s="153"/>
      <c r="B589" s="273">
        <v>11</v>
      </c>
      <c r="C589" s="325" t="s">
        <v>586</v>
      </c>
      <c r="D589" s="218" t="s">
        <v>775</v>
      </c>
      <c r="E589" s="326">
        <v>20</v>
      </c>
      <c r="F589" s="231"/>
      <c r="G589" s="221"/>
    </row>
    <row r="590" spans="1:7" ht="225.75">
      <c r="A590" s="153"/>
      <c r="B590" s="273">
        <v>12</v>
      </c>
      <c r="C590" s="222" t="s">
        <v>585</v>
      </c>
      <c r="D590" s="274" t="s">
        <v>771</v>
      </c>
      <c r="E590" s="261">
        <v>100</v>
      </c>
      <c r="F590" s="231"/>
      <c r="G590" s="221"/>
    </row>
    <row r="591" spans="1:7" ht="51.75">
      <c r="A591" s="153"/>
      <c r="B591" s="273">
        <v>13</v>
      </c>
      <c r="C591" s="222" t="s">
        <v>400</v>
      </c>
      <c r="D591" s="218" t="s">
        <v>775</v>
      </c>
      <c r="E591" s="261">
        <v>300</v>
      </c>
      <c r="F591" s="231"/>
      <c r="G591" s="221"/>
    </row>
    <row r="592" spans="1:7" ht="295.5">
      <c r="A592" s="153"/>
      <c r="B592" s="273">
        <v>14</v>
      </c>
      <c r="C592" s="327" t="s">
        <v>17</v>
      </c>
      <c r="D592" s="274" t="s">
        <v>771</v>
      </c>
      <c r="E592" s="328">
        <v>100</v>
      </c>
      <c r="F592" s="231"/>
      <c r="G592" s="221"/>
    </row>
    <row r="593" spans="1:7" ht="17.25">
      <c r="A593" s="153"/>
      <c r="B593" s="273">
        <v>15</v>
      </c>
      <c r="C593" s="327" t="s">
        <v>1133</v>
      </c>
      <c r="D593" s="274" t="s">
        <v>868</v>
      </c>
      <c r="E593" s="328">
        <v>200</v>
      </c>
      <c r="F593" s="231"/>
      <c r="G593" s="221"/>
    </row>
    <row r="594" spans="1:7" ht="21" customHeight="1" thickBot="1">
      <c r="A594" s="153"/>
      <c r="B594" s="205"/>
      <c r="C594" s="257" t="s">
        <v>96</v>
      </c>
      <c r="D594" s="207"/>
      <c r="E594" s="208"/>
      <c r="F594" s="258"/>
      <c r="G594" s="259">
        <f>SUM(G579:G592)</f>
        <v>0</v>
      </c>
    </row>
    <row r="595" spans="1:7" ht="12.75" customHeight="1">
      <c r="A595" s="153"/>
      <c r="B595" s="205"/>
      <c r="C595" s="260"/>
      <c r="D595" s="207"/>
      <c r="E595" s="208"/>
      <c r="F595" s="208"/>
      <c r="G595" s="209"/>
    </row>
    <row r="596" spans="1:7" ht="12.75" customHeight="1">
      <c r="A596" s="153"/>
      <c r="B596" s="213">
        <v>15</v>
      </c>
      <c r="C596" s="214" t="s">
        <v>97</v>
      </c>
      <c r="D596" s="207"/>
      <c r="E596" s="208"/>
      <c r="F596" s="208"/>
      <c r="G596" s="209"/>
    </row>
    <row r="597" spans="1:7" ht="12.75" customHeight="1">
      <c r="A597" s="153"/>
      <c r="B597" s="213"/>
      <c r="C597" s="214"/>
      <c r="D597" s="207"/>
      <c r="E597" s="208"/>
      <c r="F597" s="208"/>
      <c r="G597" s="209"/>
    </row>
    <row r="598" spans="1:7" ht="39" customHeight="1">
      <c r="A598" s="501"/>
      <c r="B598" s="483" t="s">
        <v>587</v>
      </c>
      <c r="C598" s="483"/>
      <c r="D598" s="483"/>
      <c r="E598" s="483"/>
      <c r="F598" s="483"/>
      <c r="G598" s="484"/>
    </row>
    <row r="599" spans="1:7" ht="54" customHeight="1">
      <c r="A599" s="501"/>
      <c r="B599" s="483" t="s">
        <v>98</v>
      </c>
      <c r="C599" s="483"/>
      <c r="D599" s="483"/>
      <c r="E599" s="483"/>
      <c r="F599" s="483"/>
      <c r="G599" s="484"/>
    </row>
    <row r="600" spans="1:7" ht="48" customHeight="1">
      <c r="A600" s="501"/>
      <c r="B600" s="483" t="s">
        <v>99</v>
      </c>
      <c r="C600" s="483"/>
      <c r="D600" s="483"/>
      <c r="E600" s="483"/>
      <c r="F600" s="483"/>
      <c r="G600" s="484"/>
    </row>
    <row r="601" spans="1:7" ht="125.25" customHeight="1">
      <c r="A601" s="153"/>
      <c r="B601" s="483" t="s">
        <v>588</v>
      </c>
      <c r="C601" s="483"/>
      <c r="D601" s="483"/>
      <c r="E601" s="483"/>
      <c r="F601" s="483"/>
      <c r="G601" s="484"/>
    </row>
    <row r="602" spans="1:7" ht="52.5" customHeight="1">
      <c r="A602" s="501"/>
      <c r="B602" s="483" t="s">
        <v>100</v>
      </c>
      <c r="C602" s="483"/>
      <c r="D602" s="483"/>
      <c r="E602" s="483"/>
      <c r="F602" s="483"/>
      <c r="G602" s="484"/>
    </row>
    <row r="603" spans="1:7" ht="66" customHeight="1">
      <c r="A603" s="501"/>
      <c r="B603" s="483" t="s">
        <v>101</v>
      </c>
      <c r="C603" s="483"/>
      <c r="D603" s="483"/>
      <c r="E603" s="483"/>
      <c r="F603" s="483"/>
      <c r="G603" s="484"/>
    </row>
    <row r="604" spans="1:7" ht="12" customHeight="1">
      <c r="A604" s="501"/>
      <c r="B604" s="483" t="s">
        <v>127</v>
      </c>
      <c r="C604" s="483"/>
      <c r="D604" s="483"/>
      <c r="E604" s="483"/>
      <c r="F604" s="483"/>
      <c r="G604" s="484"/>
    </row>
    <row r="605" spans="1:7" ht="140.25" customHeight="1">
      <c r="A605" s="501"/>
      <c r="B605" s="483" t="s">
        <v>589</v>
      </c>
      <c r="C605" s="483"/>
      <c r="D605" s="483"/>
      <c r="E605" s="483"/>
      <c r="F605" s="483"/>
      <c r="G605" s="484"/>
    </row>
    <row r="606" spans="1:7" ht="12.75" customHeight="1">
      <c r="A606" s="501"/>
      <c r="B606" s="485" t="s">
        <v>127</v>
      </c>
      <c r="C606" s="485"/>
      <c r="D606" s="485"/>
      <c r="E606" s="485"/>
      <c r="F606" s="485"/>
      <c r="G606" s="486"/>
    </row>
    <row r="607" spans="1:7" ht="51.75">
      <c r="A607" s="153"/>
      <c r="B607" s="292">
        <v>1</v>
      </c>
      <c r="C607" s="222" t="s">
        <v>212</v>
      </c>
      <c r="D607" s="274" t="s">
        <v>771</v>
      </c>
      <c r="E607" s="293">
        <v>1000</v>
      </c>
      <c r="F607" s="293"/>
      <c r="G607" s="329"/>
    </row>
    <row r="608" spans="1:7" ht="51.75">
      <c r="A608" s="153"/>
      <c r="B608" s="292">
        <v>2</v>
      </c>
      <c r="C608" s="222" t="s">
        <v>213</v>
      </c>
      <c r="D608" s="274" t="s">
        <v>771</v>
      </c>
      <c r="E608" s="293">
        <v>1500</v>
      </c>
      <c r="F608" s="293"/>
      <c r="G608" s="329"/>
    </row>
    <row r="609" spans="1:7" ht="69">
      <c r="A609" s="153"/>
      <c r="B609" s="292">
        <v>3</v>
      </c>
      <c r="C609" s="222" t="s">
        <v>214</v>
      </c>
      <c r="D609" s="274" t="s">
        <v>771</v>
      </c>
      <c r="E609" s="293">
        <v>1000</v>
      </c>
      <c r="F609" s="293"/>
      <c r="G609" s="329"/>
    </row>
    <row r="610" spans="1:7" ht="69">
      <c r="A610" s="153"/>
      <c r="B610" s="292">
        <v>4</v>
      </c>
      <c r="C610" s="222" t="s">
        <v>215</v>
      </c>
      <c r="D610" s="274" t="s">
        <v>771</v>
      </c>
      <c r="E610" s="293">
        <v>1000</v>
      </c>
      <c r="F610" s="293"/>
      <c r="G610" s="329"/>
    </row>
    <row r="611" spans="1:7" ht="34.5">
      <c r="A611" s="153"/>
      <c r="B611" s="292">
        <v>5</v>
      </c>
      <c r="C611" s="222" t="s">
        <v>216</v>
      </c>
      <c r="D611" s="274" t="s">
        <v>190</v>
      </c>
      <c r="E611" s="293">
        <v>100</v>
      </c>
      <c r="F611" s="293"/>
      <c r="G611" s="329"/>
    </row>
    <row r="612" spans="1:7" ht="51.75">
      <c r="A612" s="153"/>
      <c r="B612" s="292">
        <v>6</v>
      </c>
      <c r="C612" s="222" t="s">
        <v>217</v>
      </c>
      <c r="D612" s="274" t="s">
        <v>190</v>
      </c>
      <c r="E612" s="293">
        <v>100</v>
      </c>
      <c r="F612" s="293"/>
      <c r="G612" s="329"/>
    </row>
    <row r="613" spans="1:7" ht="69">
      <c r="A613" s="153"/>
      <c r="B613" s="292">
        <v>7</v>
      </c>
      <c r="C613" s="222" t="s">
        <v>218</v>
      </c>
      <c r="D613" s="274" t="s">
        <v>771</v>
      </c>
      <c r="E613" s="293">
        <v>200</v>
      </c>
      <c r="F613" s="293"/>
      <c r="G613" s="329"/>
    </row>
    <row r="614" spans="1:7" ht="69">
      <c r="A614" s="153"/>
      <c r="B614" s="292">
        <v>8</v>
      </c>
      <c r="C614" s="222" t="s">
        <v>219</v>
      </c>
      <c r="D614" s="274" t="s">
        <v>771</v>
      </c>
      <c r="E614" s="293">
        <v>200</v>
      </c>
      <c r="F614" s="293"/>
      <c r="G614" s="329"/>
    </row>
    <row r="615" spans="1:7" ht="51.75">
      <c r="A615" s="153"/>
      <c r="B615" s="292">
        <v>9</v>
      </c>
      <c r="C615" s="222" t="s">
        <v>220</v>
      </c>
      <c r="D615" s="274" t="s">
        <v>771</v>
      </c>
      <c r="E615" s="293">
        <v>200</v>
      </c>
      <c r="F615" s="293"/>
      <c r="G615" s="329"/>
    </row>
    <row r="616" spans="1:7" ht="34.5">
      <c r="A616" s="153"/>
      <c r="B616" s="292">
        <v>10</v>
      </c>
      <c r="C616" s="315" t="s">
        <v>221</v>
      </c>
      <c r="D616" s="274" t="s">
        <v>771</v>
      </c>
      <c r="E616" s="330">
        <v>200</v>
      </c>
      <c r="F616" s="330"/>
      <c r="G616" s="329"/>
    </row>
    <row r="617" spans="1:7" ht="34.5">
      <c r="A617" s="153"/>
      <c r="B617" s="292">
        <v>11</v>
      </c>
      <c r="C617" s="222" t="s">
        <v>222</v>
      </c>
      <c r="D617" s="274" t="s">
        <v>771</v>
      </c>
      <c r="E617" s="293">
        <v>200</v>
      </c>
      <c r="F617" s="293"/>
      <c r="G617" s="329"/>
    </row>
    <row r="618" spans="1:7" ht="51.75">
      <c r="A618" s="153"/>
      <c r="B618" s="292">
        <v>12</v>
      </c>
      <c r="C618" s="222" t="s">
        <v>223</v>
      </c>
      <c r="D618" s="274" t="s">
        <v>771</v>
      </c>
      <c r="E618" s="293">
        <v>200</v>
      </c>
      <c r="F618" s="293"/>
      <c r="G618" s="329"/>
    </row>
    <row r="619" spans="1:7" ht="156">
      <c r="A619" s="153"/>
      <c r="B619" s="216">
        <v>13</v>
      </c>
      <c r="C619" s="222" t="s">
        <v>818</v>
      </c>
      <c r="D619" s="274" t="s">
        <v>771</v>
      </c>
      <c r="E619" s="261">
        <v>1000</v>
      </c>
      <c r="F619" s="220"/>
      <c r="G619" s="329"/>
    </row>
    <row r="620" spans="1:8" ht="225.75">
      <c r="A620" s="153"/>
      <c r="B620" s="228">
        <v>14</v>
      </c>
      <c r="C620" s="331" t="s">
        <v>819</v>
      </c>
      <c r="D620" s="274" t="s">
        <v>771</v>
      </c>
      <c r="E620" s="261">
        <v>2000</v>
      </c>
      <c r="F620" s="231"/>
      <c r="G620" s="329"/>
      <c r="H620" s="87"/>
    </row>
    <row r="621" spans="1:7" ht="87">
      <c r="A621" s="153"/>
      <c r="B621" s="228">
        <v>15</v>
      </c>
      <c r="C621" s="332" t="s">
        <v>224</v>
      </c>
      <c r="D621" s="274" t="s">
        <v>771</v>
      </c>
      <c r="E621" s="267">
        <v>100</v>
      </c>
      <c r="F621" s="220"/>
      <c r="G621" s="329"/>
    </row>
    <row r="622" spans="1:7" ht="174">
      <c r="A622" s="153"/>
      <c r="B622" s="502">
        <v>16</v>
      </c>
      <c r="C622" s="222" t="s">
        <v>820</v>
      </c>
      <c r="D622" s="274"/>
      <c r="E622" s="261"/>
      <c r="F622" s="220"/>
      <c r="G622" s="329"/>
    </row>
    <row r="623" spans="1:7" ht="19.5">
      <c r="A623" s="153"/>
      <c r="B623" s="502"/>
      <c r="C623" s="279" t="s">
        <v>225</v>
      </c>
      <c r="D623" s="274" t="s">
        <v>771</v>
      </c>
      <c r="E623" s="261">
        <v>2000</v>
      </c>
      <c r="F623" s="220"/>
      <c r="G623" s="329"/>
    </row>
    <row r="624" spans="1:7" ht="19.5">
      <c r="A624" s="153"/>
      <c r="B624" s="503"/>
      <c r="C624" s="332" t="s">
        <v>878</v>
      </c>
      <c r="D624" s="274" t="s">
        <v>771</v>
      </c>
      <c r="E624" s="267">
        <v>1000</v>
      </c>
      <c r="F624" s="220"/>
      <c r="G624" s="329"/>
    </row>
    <row r="625" spans="1:7" ht="19.5">
      <c r="A625" s="153"/>
      <c r="B625" s="503"/>
      <c r="C625" s="332" t="s">
        <v>226</v>
      </c>
      <c r="D625" s="274" t="s">
        <v>771</v>
      </c>
      <c r="E625" s="267">
        <v>2000</v>
      </c>
      <c r="F625" s="220"/>
      <c r="G625" s="329"/>
    </row>
    <row r="626" spans="1:7" ht="34.5">
      <c r="A626" s="153"/>
      <c r="B626" s="503"/>
      <c r="C626" s="332" t="s">
        <v>85</v>
      </c>
      <c r="D626" s="274" t="s">
        <v>771</v>
      </c>
      <c r="E626" s="267">
        <v>100</v>
      </c>
      <c r="F626" s="220"/>
      <c r="G626" s="329"/>
    </row>
    <row r="627" spans="1:7" ht="178.5" customHeight="1">
      <c r="A627" s="153"/>
      <c r="B627" s="216">
        <v>17</v>
      </c>
      <c r="C627" s="222" t="s">
        <v>879</v>
      </c>
      <c r="D627" s="274" t="s">
        <v>771</v>
      </c>
      <c r="E627" s="267">
        <v>1000</v>
      </c>
      <c r="F627" s="220"/>
      <c r="G627" s="329"/>
    </row>
    <row r="628" spans="1:7" ht="166.5" customHeight="1">
      <c r="A628" s="153"/>
      <c r="B628" s="314">
        <v>18</v>
      </c>
      <c r="C628" s="222" t="s">
        <v>821</v>
      </c>
      <c r="D628" s="274" t="s">
        <v>771</v>
      </c>
      <c r="E628" s="267">
        <v>1000</v>
      </c>
      <c r="F628" s="220"/>
      <c r="G628" s="329"/>
    </row>
    <row r="629" spans="1:7" ht="208.5">
      <c r="A629" s="153"/>
      <c r="B629" s="228">
        <v>19</v>
      </c>
      <c r="C629" s="222" t="s">
        <v>822</v>
      </c>
      <c r="D629" s="274" t="s">
        <v>771</v>
      </c>
      <c r="E629" s="267">
        <v>1000</v>
      </c>
      <c r="F629" s="220"/>
      <c r="G629" s="329"/>
    </row>
    <row r="630" spans="1:7" ht="243">
      <c r="A630" s="153"/>
      <c r="B630" s="228">
        <v>20</v>
      </c>
      <c r="C630" s="222" t="s">
        <v>823</v>
      </c>
      <c r="D630" s="274" t="s">
        <v>771</v>
      </c>
      <c r="E630" s="267">
        <v>1000</v>
      </c>
      <c r="F630" s="220"/>
      <c r="G630" s="329"/>
    </row>
    <row r="631" spans="1:7" ht="225.75">
      <c r="A631" s="153"/>
      <c r="B631" s="228">
        <v>21</v>
      </c>
      <c r="C631" s="222" t="s">
        <v>824</v>
      </c>
      <c r="D631" s="274" t="s">
        <v>771</v>
      </c>
      <c r="E631" s="267">
        <v>1000</v>
      </c>
      <c r="F631" s="220"/>
      <c r="G631" s="329"/>
    </row>
    <row r="632" spans="1:7" ht="191.25">
      <c r="A632" s="153"/>
      <c r="B632" s="228">
        <v>22</v>
      </c>
      <c r="C632" s="222" t="s">
        <v>825</v>
      </c>
      <c r="D632" s="274" t="s">
        <v>771</v>
      </c>
      <c r="E632" s="267">
        <v>1000</v>
      </c>
      <c r="F632" s="220"/>
      <c r="G632" s="329"/>
    </row>
    <row r="633" spans="1:7" ht="81" customHeight="1">
      <c r="A633" s="153"/>
      <c r="B633" s="228">
        <v>23</v>
      </c>
      <c r="C633" s="223" t="s">
        <v>1143</v>
      </c>
      <c r="D633" s="274" t="s">
        <v>771</v>
      </c>
      <c r="E633" s="267">
        <v>1200</v>
      </c>
      <c r="F633" s="220"/>
      <c r="G633" s="329"/>
    </row>
    <row r="634" spans="1:7" ht="87">
      <c r="A634" s="153"/>
      <c r="B634" s="228">
        <v>24</v>
      </c>
      <c r="C634" s="223" t="s">
        <v>230</v>
      </c>
      <c r="D634" s="274" t="s">
        <v>771</v>
      </c>
      <c r="E634" s="267">
        <v>200</v>
      </c>
      <c r="F634" s="220"/>
      <c r="G634" s="329"/>
    </row>
    <row r="635" spans="1:7" ht="121.5">
      <c r="A635" s="153"/>
      <c r="B635" s="228">
        <v>25</v>
      </c>
      <c r="C635" s="223" t="s">
        <v>228</v>
      </c>
      <c r="D635" s="274" t="s">
        <v>771</v>
      </c>
      <c r="E635" s="267">
        <v>100</v>
      </c>
      <c r="F635" s="220"/>
      <c r="G635" s="329"/>
    </row>
    <row r="636" spans="1:7" ht="104.25">
      <c r="A636" s="153"/>
      <c r="B636" s="228">
        <v>26</v>
      </c>
      <c r="C636" s="223" t="s">
        <v>227</v>
      </c>
      <c r="D636" s="274" t="s">
        <v>771</v>
      </c>
      <c r="E636" s="267">
        <v>200</v>
      </c>
      <c r="F636" s="220"/>
      <c r="G636" s="329"/>
    </row>
    <row r="637" spans="1:7" ht="121.5">
      <c r="A637" s="153"/>
      <c r="B637" s="228">
        <v>27</v>
      </c>
      <c r="C637" s="223" t="s">
        <v>229</v>
      </c>
      <c r="D637" s="224" t="s">
        <v>775</v>
      </c>
      <c r="E637" s="267">
        <v>100</v>
      </c>
      <c r="F637" s="220"/>
      <c r="G637" s="329"/>
    </row>
    <row r="638" spans="1:7" ht="87">
      <c r="A638" s="153"/>
      <c r="B638" s="228">
        <v>28</v>
      </c>
      <c r="C638" s="223" t="s">
        <v>590</v>
      </c>
      <c r="D638" s="274" t="s">
        <v>771</v>
      </c>
      <c r="E638" s="267">
        <v>100</v>
      </c>
      <c r="F638" s="220"/>
      <c r="G638" s="329"/>
    </row>
    <row r="639" spans="1:7" ht="104.25">
      <c r="A639" s="153"/>
      <c r="B639" s="228">
        <v>29</v>
      </c>
      <c r="C639" s="223" t="s">
        <v>231</v>
      </c>
      <c r="D639" s="274" t="s">
        <v>771</v>
      </c>
      <c r="E639" s="267">
        <v>100</v>
      </c>
      <c r="F639" s="220"/>
      <c r="G639" s="329"/>
    </row>
    <row r="640" spans="1:7" ht="54.75" customHeight="1">
      <c r="A640" s="153"/>
      <c r="B640" s="228">
        <v>30</v>
      </c>
      <c r="C640" s="223" t="s">
        <v>232</v>
      </c>
      <c r="D640" s="274" t="s">
        <v>771</v>
      </c>
      <c r="E640" s="267">
        <v>100</v>
      </c>
      <c r="F640" s="220"/>
      <c r="G640" s="329"/>
    </row>
    <row r="641" spans="1:7" ht="51.75">
      <c r="A641" s="153"/>
      <c r="B641" s="228">
        <v>31</v>
      </c>
      <c r="C641" s="223" t="s">
        <v>233</v>
      </c>
      <c r="D641" s="218" t="s">
        <v>775</v>
      </c>
      <c r="E641" s="267">
        <v>500</v>
      </c>
      <c r="F641" s="220"/>
      <c r="G641" s="329"/>
    </row>
    <row r="642" spans="1:7" ht="69">
      <c r="A642" s="153"/>
      <c r="B642" s="228">
        <v>32</v>
      </c>
      <c r="C642" s="223" t="s">
        <v>247</v>
      </c>
      <c r="D642" s="218" t="s">
        <v>775</v>
      </c>
      <c r="E642" s="267">
        <v>500</v>
      </c>
      <c r="F642" s="220"/>
      <c r="G642" s="329"/>
    </row>
    <row r="643" spans="1:7" ht="138.75">
      <c r="A643" s="153"/>
      <c r="B643" s="228">
        <v>33</v>
      </c>
      <c r="C643" s="222" t="s">
        <v>34</v>
      </c>
      <c r="D643" s="218" t="s">
        <v>775</v>
      </c>
      <c r="E643" s="261">
        <v>500</v>
      </c>
      <c r="F643" s="220"/>
      <c r="G643" s="329"/>
    </row>
    <row r="644" spans="1:7" ht="51.75">
      <c r="A644" s="153"/>
      <c r="B644" s="228">
        <v>34</v>
      </c>
      <c r="C644" s="223" t="s">
        <v>234</v>
      </c>
      <c r="D644" s="218" t="s">
        <v>775</v>
      </c>
      <c r="E644" s="267">
        <v>500</v>
      </c>
      <c r="F644" s="220"/>
      <c r="G644" s="329"/>
    </row>
    <row r="645" spans="1:7" ht="69">
      <c r="A645" s="153"/>
      <c r="B645" s="228">
        <v>35</v>
      </c>
      <c r="C645" s="223" t="s">
        <v>237</v>
      </c>
      <c r="D645" s="274" t="s">
        <v>771</v>
      </c>
      <c r="E645" s="267">
        <v>500</v>
      </c>
      <c r="F645" s="220"/>
      <c r="G645" s="329"/>
    </row>
    <row r="646" spans="1:7" ht="40.5" customHeight="1">
      <c r="A646" s="153"/>
      <c r="B646" s="228">
        <v>36</v>
      </c>
      <c r="C646" s="223" t="s">
        <v>235</v>
      </c>
      <c r="D646" s="274" t="s">
        <v>771</v>
      </c>
      <c r="E646" s="267">
        <v>500</v>
      </c>
      <c r="F646" s="220"/>
      <c r="G646" s="329"/>
    </row>
    <row r="647" spans="1:7" ht="51.75">
      <c r="A647" s="153"/>
      <c r="B647" s="228">
        <v>37</v>
      </c>
      <c r="C647" s="223" t="s">
        <v>236</v>
      </c>
      <c r="D647" s="274" t="s">
        <v>771</v>
      </c>
      <c r="E647" s="267">
        <v>500</v>
      </c>
      <c r="F647" s="220"/>
      <c r="G647" s="329"/>
    </row>
    <row r="648" spans="1:7" ht="78" customHeight="1">
      <c r="A648" s="153"/>
      <c r="B648" s="228">
        <v>38</v>
      </c>
      <c r="C648" s="223" t="s">
        <v>238</v>
      </c>
      <c r="D648" s="274" t="s">
        <v>771</v>
      </c>
      <c r="E648" s="267">
        <v>500</v>
      </c>
      <c r="F648" s="220"/>
      <c r="G648" s="329"/>
    </row>
    <row r="649" spans="1:7" ht="51.75">
      <c r="A649" s="153"/>
      <c r="B649" s="228">
        <v>39</v>
      </c>
      <c r="C649" s="223" t="s">
        <v>239</v>
      </c>
      <c r="D649" s="274" t="s">
        <v>771</v>
      </c>
      <c r="E649" s="267">
        <v>200</v>
      </c>
      <c r="F649" s="220"/>
      <c r="G649" s="329"/>
    </row>
    <row r="650" spans="1:7" ht="51.75">
      <c r="A650" s="153"/>
      <c r="B650" s="228">
        <v>40</v>
      </c>
      <c r="C650" s="223" t="s">
        <v>240</v>
      </c>
      <c r="D650" s="274" t="s">
        <v>771</v>
      </c>
      <c r="E650" s="267">
        <v>200</v>
      </c>
      <c r="F650" s="220"/>
      <c r="G650" s="329"/>
    </row>
    <row r="651" spans="1:7" ht="54" customHeight="1">
      <c r="A651" s="153"/>
      <c r="B651" s="228">
        <v>41</v>
      </c>
      <c r="C651" s="223" t="s">
        <v>241</v>
      </c>
      <c r="D651" s="274" t="s">
        <v>771</v>
      </c>
      <c r="E651" s="267">
        <v>200</v>
      </c>
      <c r="F651" s="220"/>
      <c r="G651" s="329"/>
    </row>
    <row r="652" spans="1:7" ht="34.5">
      <c r="A652" s="153"/>
      <c r="B652" s="228">
        <v>42</v>
      </c>
      <c r="C652" s="223" t="s">
        <v>246</v>
      </c>
      <c r="D652" s="274" t="s">
        <v>771</v>
      </c>
      <c r="E652" s="267">
        <v>200</v>
      </c>
      <c r="F652" s="220"/>
      <c r="G652" s="329"/>
    </row>
    <row r="653" spans="1:7" ht="25.5" customHeight="1">
      <c r="A653" s="153"/>
      <c r="B653" s="228">
        <v>43</v>
      </c>
      <c r="C653" s="223" t="s">
        <v>242</v>
      </c>
      <c r="D653" s="274" t="s">
        <v>771</v>
      </c>
      <c r="E653" s="267">
        <v>500</v>
      </c>
      <c r="F653" s="220"/>
      <c r="G653" s="329"/>
    </row>
    <row r="654" spans="1:7" ht="21" customHeight="1">
      <c r="A654" s="153"/>
      <c r="B654" s="228">
        <v>44</v>
      </c>
      <c r="C654" s="223" t="s">
        <v>243</v>
      </c>
      <c r="D654" s="274" t="s">
        <v>771</v>
      </c>
      <c r="E654" s="267">
        <v>100</v>
      </c>
      <c r="F654" s="220"/>
      <c r="G654" s="329"/>
    </row>
    <row r="655" spans="1:7" ht="21" customHeight="1">
      <c r="A655" s="153"/>
      <c r="B655" s="228">
        <v>45</v>
      </c>
      <c r="C655" s="223" t="s">
        <v>244</v>
      </c>
      <c r="D655" s="274" t="s">
        <v>771</v>
      </c>
      <c r="E655" s="267">
        <v>100</v>
      </c>
      <c r="F655" s="220"/>
      <c r="G655" s="329"/>
    </row>
    <row r="656" spans="1:7" ht="61.5" customHeight="1">
      <c r="A656" s="153"/>
      <c r="B656" s="228">
        <v>46</v>
      </c>
      <c r="C656" s="223" t="s">
        <v>245</v>
      </c>
      <c r="D656" s="274" t="s">
        <v>771</v>
      </c>
      <c r="E656" s="267">
        <v>100</v>
      </c>
      <c r="F656" s="220"/>
      <c r="G656" s="329"/>
    </row>
    <row r="657" spans="1:7" ht="87">
      <c r="A657" s="153"/>
      <c r="B657" s="228">
        <v>47</v>
      </c>
      <c r="C657" s="222" t="s">
        <v>5</v>
      </c>
      <c r="D657" s="274" t="s">
        <v>771</v>
      </c>
      <c r="E657" s="261">
        <v>100</v>
      </c>
      <c r="F657" s="220"/>
      <c r="G657" s="329"/>
    </row>
    <row r="658" spans="1:7" ht="21" customHeight="1" thickBot="1">
      <c r="A658" s="153"/>
      <c r="B658" s="319">
        <v>48</v>
      </c>
      <c r="C658" s="217" t="s">
        <v>757</v>
      </c>
      <c r="D658" s="218" t="s">
        <v>290</v>
      </c>
      <c r="E658" s="261">
        <v>250</v>
      </c>
      <c r="F658" s="261"/>
      <c r="G658" s="283"/>
    </row>
    <row r="659" spans="1:7" ht="35.25" thickBot="1">
      <c r="A659" s="153"/>
      <c r="B659" s="205"/>
      <c r="C659" s="263" t="s">
        <v>86</v>
      </c>
      <c r="D659" s="207"/>
      <c r="E659" s="208"/>
      <c r="F659" s="258"/>
      <c r="G659" s="304">
        <f>SUM(G607:G657)</f>
        <v>0</v>
      </c>
    </row>
    <row r="660" spans="1:7" ht="17.25">
      <c r="A660" s="153"/>
      <c r="B660" s="205"/>
      <c r="C660" s="260"/>
      <c r="D660" s="207"/>
      <c r="E660" s="208"/>
      <c r="F660" s="208"/>
      <c r="G660" s="209"/>
    </row>
    <row r="661" spans="1:7" ht="17.25">
      <c r="A661" s="153"/>
      <c r="B661" s="205"/>
      <c r="C661" s="207"/>
      <c r="D661" s="207"/>
      <c r="E661" s="208"/>
      <c r="F661" s="208"/>
      <c r="G661" s="209"/>
    </row>
    <row r="662" spans="1:7" ht="17.25">
      <c r="A662" s="153"/>
      <c r="B662" s="205"/>
      <c r="C662" s="207"/>
      <c r="D662" s="207"/>
      <c r="E662" s="208"/>
      <c r="F662" s="208"/>
      <c r="G662" s="209"/>
    </row>
    <row r="663" spans="1:7" ht="17.25">
      <c r="A663" s="153"/>
      <c r="B663" s="205"/>
      <c r="C663" s="207"/>
      <c r="D663" s="207"/>
      <c r="E663" s="208"/>
      <c r="F663" s="208"/>
      <c r="G663" s="209"/>
    </row>
    <row r="664" spans="1:7" ht="17.25">
      <c r="A664" s="153"/>
      <c r="B664" s="205"/>
      <c r="C664" s="207"/>
      <c r="D664" s="207"/>
      <c r="E664" s="208"/>
      <c r="F664" s="208"/>
      <c r="G664" s="209"/>
    </row>
    <row r="665" spans="1:7" ht="17.25">
      <c r="A665" s="153"/>
      <c r="B665" s="205"/>
      <c r="C665" s="156" t="s">
        <v>84</v>
      </c>
      <c r="D665" s="207"/>
      <c r="E665" s="208"/>
      <c r="F665" s="208"/>
      <c r="G665" s="209"/>
    </row>
    <row r="666" spans="1:7" ht="18" thickBot="1">
      <c r="A666" s="153"/>
      <c r="B666" s="205"/>
      <c r="C666" s="207"/>
      <c r="D666" s="207"/>
      <c r="E666" s="208"/>
      <c r="F666" s="208"/>
      <c r="G666" s="209"/>
    </row>
    <row r="667" spans="1:7" ht="18" thickBot="1">
      <c r="A667" s="153"/>
      <c r="B667" s="333" t="s">
        <v>198</v>
      </c>
      <c r="C667" s="334" t="s">
        <v>168</v>
      </c>
      <c r="D667" s="207"/>
      <c r="E667" s="208"/>
      <c r="F667" s="208"/>
      <c r="G667" s="209"/>
    </row>
    <row r="668" spans="1:7" ht="18" thickBot="1">
      <c r="A668" s="153"/>
      <c r="B668" s="335"/>
      <c r="C668" s="214"/>
      <c r="D668" s="207"/>
      <c r="E668" s="208"/>
      <c r="F668" s="208"/>
      <c r="G668" s="209"/>
    </row>
    <row r="669" spans="1:7" ht="18" thickBot="1">
      <c r="A669" s="153"/>
      <c r="B669" s="205"/>
      <c r="C669" s="9" t="s">
        <v>169</v>
      </c>
      <c r="D669" s="3"/>
      <c r="E669" s="6"/>
      <c r="F669" s="518">
        <f>G151</f>
        <v>0</v>
      </c>
      <c r="G669" s="519"/>
    </row>
    <row r="670" spans="1:7" ht="18" thickBot="1">
      <c r="A670" s="153"/>
      <c r="B670" s="205"/>
      <c r="C670" s="78" t="s">
        <v>170</v>
      </c>
      <c r="D670" s="157"/>
      <c r="E670" s="158"/>
      <c r="F670" s="518">
        <f>G166</f>
        <v>0</v>
      </c>
      <c r="G670" s="519"/>
    </row>
    <row r="671" spans="1:7" ht="18" thickBot="1">
      <c r="A671" s="153"/>
      <c r="B671" s="336"/>
      <c r="C671" s="79" t="s">
        <v>171</v>
      </c>
      <c r="D671" s="159"/>
      <c r="E671" s="160"/>
      <c r="F671" s="520">
        <f>G231</f>
        <v>0</v>
      </c>
      <c r="G671" s="521"/>
    </row>
    <row r="672" spans="1:7" ht="18" thickBot="1">
      <c r="A672" s="153"/>
      <c r="B672" s="336"/>
      <c r="C672" s="80" t="s">
        <v>172</v>
      </c>
      <c r="D672" s="15"/>
      <c r="E672" s="16"/>
      <c r="F672" s="515">
        <f>G261</f>
        <v>0</v>
      </c>
      <c r="G672" s="516"/>
    </row>
    <row r="673" spans="1:7" ht="18" thickBot="1">
      <c r="A673" s="153"/>
      <c r="B673" s="336"/>
      <c r="C673" s="80" t="s">
        <v>173</v>
      </c>
      <c r="D673" s="15"/>
      <c r="E673" s="16"/>
      <c r="F673" s="515">
        <f>G276</f>
        <v>0</v>
      </c>
      <c r="G673" s="516"/>
    </row>
    <row r="674" spans="1:7" ht="18" thickBot="1">
      <c r="A674" s="153"/>
      <c r="B674" s="336"/>
      <c r="C674" s="80" t="s">
        <v>174</v>
      </c>
      <c r="D674" s="15"/>
      <c r="E674" s="16"/>
      <c r="F674" s="515">
        <f>G316</f>
        <v>0</v>
      </c>
      <c r="G674" s="516"/>
    </row>
    <row r="675" spans="1:7" ht="18" thickBot="1">
      <c r="A675" s="153"/>
      <c r="B675" s="336"/>
      <c r="C675" s="80" t="s">
        <v>175</v>
      </c>
      <c r="D675" s="15"/>
      <c r="E675" s="16"/>
      <c r="F675" s="515">
        <f>G387</f>
        <v>0</v>
      </c>
      <c r="G675" s="516"/>
    </row>
    <row r="676" spans="1:7" ht="18" thickBot="1">
      <c r="A676" s="153"/>
      <c r="B676" s="336"/>
      <c r="C676" s="80" t="s">
        <v>202</v>
      </c>
      <c r="D676" s="15"/>
      <c r="E676" s="16"/>
      <c r="F676" s="515">
        <f>G400</f>
        <v>0</v>
      </c>
      <c r="G676" s="517"/>
    </row>
    <row r="677" spans="1:7" ht="18" thickBot="1">
      <c r="A677" s="153"/>
      <c r="B677" s="336"/>
      <c r="C677" s="80" t="s">
        <v>176</v>
      </c>
      <c r="D677" s="15"/>
      <c r="E677" s="16"/>
      <c r="F677" s="509">
        <f>G429</f>
        <v>0</v>
      </c>
      <c r="G677" s="510"/>
    </row>
    <row r="678" spans="1:7" ht="18" thickBot="1">
      <c r="A678" s="153"/>
      <c r="B678" s="336"/>
      <c r="C678" s="80" t="s">
        <v>177</v>
      </c>
      <c r="D678" s="15"/>
      <c r="E678" s="16"/>
      <c r="F678" s="515">
        <f>G481</f>
        <v>0</v>
      </c>
      <c r="G678" s="516"/>
    </row>
    <row r="679" spans="1:7" ht="18" thickBot="1">
      <c r="A679" s="153"/>
      <c r="B679" s="336"/>
      <c r="C679" s="80" t="s">
        <v>199</v>
      </c>
      <c r="D679" s="18"/>
      <c r="E679" s="19"/>
      <c r="F679" s="513">
        <f>G500</f>
        <v>0</v>
      </c>
      <c r="G679" s="514"/>
    </row>
    <row r="680" spans="1:7" ht="18" thickBot="1">
      <c r="A680" s="153"/>
      <c r="B680" s="336"/>
      <c r="C680" s="80" t="s">
        <v>178</v>
      </c>
      <c r="D680" s="17"/>
      <c r="E680" s="161"/>
      <c r="F680" s="511">
        <f>G549</f>
        <v>4760000</v>
      </c>
      <c r="G680" s="512"/>
    </row>
    <row r="681" spans="1:7" ht="18" thickBot="1">
      <c r="A681" s="153"/>
      <c r="B681" s="336"/>
      <c r="C681" s="80" t="s">
        <v>179</v>
      </c>
      <c r="D681" s="17"/>
      <c r="E681" s="161"/>
      <c r="F681" s="511">
        <f>G568</f>
        <v>3124000</v>
      </c>
      <c r="G681" s="512"/>
    </row>
    <row r="682" spans="1:7" ht="18" thickBot="1">
      <c r="A682" s="153"/>
      <c r="B682" s="336"/>
      <c r="C682" s="80" t="s">
        <v>180</v>
      </c>
      <c r="D682" s="17"/>
      <c r="E682" s="161"/>
      <c r="F682" s="511">
        <f>G594</f>
        <v>0</v>
      </c>
      <c r="G682" s="512"/>
    </row>
    <row r="683" spans="1:7" ht="18" thickBot="1">
      <c r="A683" s="153"/>
      <c r="B683" s="336"/>
      <c r="C683" s="13" t="s">
        <v>181</v>
      </c>
      <c r="D683" s="17"/>
      <c r="E683" s="161"/>
      <c r="F683" s="511">
        <f>G659</f>
        <v>0</v>
      </c>
      <c r="G683" s="512"/>
    </row>
    <row r="684" spans="1:7" ht="18" thickBot="1">
      <c r="A684" s="153"/>
      <c r="B684" s="336"/>
      <c r="C684" s="14" t="s">
        <v>200</v>
      </c>
      <c r="D684" s="17"/>
      <c r="E684" s="161"/>
      <c r="F684" s="511">
        <f>SUM(F669:G683)</f>
        <v>7884000</v>
      </c>
      <c r="G684" s="512"/>
    </row>
    <row r="685" spans="1:7" ht="17.25">
      <c r="A685" s="153"/>
      <c r="B685" s="336"/>
      <c r="C685" s="207"/>
      <c r="D685" s="337"/>
      <c r="E685" s="338"/>
      <c r="F685" s="339"/>
      <c r="G685" s="340"/>
    </row>
    <row r="686" spans="1:7" ht="17.25">
      <c r="A686" s="153"/>
      <c r="B686" s="205"/>
      <c r="C686" s="341" t="s">
        <v>1142</v>
      </c>
      <c r="D686" s="342" t="s">
        <v>12</v>
      </c>
      <c r="E686" s="342"/>
      <c r="F686" s="342"/>
      <c r="G686" s="343"/>
    </row>
    <row r="687" spans="1:7" ht="17.25">
      <c r="A687" s="153"/>
      <c r="B687" s="205"/>
      <c r="C687" s="341"/>
      <c r="D687" s="338"/>
      <c r="E687" s="344"/>
      <c r="F687" s="339"/>
      <c r="G687" s="343"/>
    </row>
    <row r="688" spans="1:7" ht="17.25">
      <c r="A688" s="153"/>
      <c r="B688" s="205"/>
      <c r="C688" s="341"/>
      <c r="D688" s="345" t="s">
        <v>13</v>
      </c>
      <c r="E688" s="345"/>
      <c r="F688" s="345"/>
      <c r="G688" s="343"/>
    </row>
    <row r="689" spans="1:7" ht="17.25">
      <c r="A689" s="153"/>
      <c r="B689" s="205"/>
      <c r="C689" s="341"/>
      <c r="D689" s="345"/>
      <c r="E689" s="345"/>
      <c r="F689" s="345"/>
      <c r="G689" s="343"/>
    </row>
    <row r="690" spans="1:7" ht="17.25">
      <c r="A690" s="153"/>
      <c r="B690" s="205"/>
      <c r="C690" s="341"/>
      <c r="D690" s="342" t="s">
        <v>14</v>
      </c>
      <c r="E690" s="342"/>
      <c r="F690" s="342"/>
      <c r="G690" s="343"/>
    </row>
    <row r="691" spans="1:7" ht="17.25">
      <c r="A691" s="153"/>
      <c r="B691" s="205"/>
      <c r="C691" s="341"/>
      <c r="D691" s="338"/>
      <c r="E691" s="344"/>
      <c r="F691" s="339"/>
      <c r="G691" s="343"/>
    </row>
    <row r="692" spans="1:7" ht="17.25">
      <c r="A692" s="153"/>
      <c r="B692" s="205"/>
      <c r="C692" s="341"/>
      <c r="D692" s="345" t="s">
        <v>13</v>
      </c>
      <c r="E692" s="345"/>
      <c r="F692" s="345"/>
      <c r="G692" s="343"/>
    </row>
    <row r="693" spans="1:7" ht="17.25">
      <c r="A693" s="153"/>
      <c r="B693" s="205"/>
      <c r="C693" s="207"/>
      <c r="D693" s="337"/>
      <c r="E693" s="338"/>
      <c r="F693" s="339"/>
      <c r="G693" s="340"/>
    </row>
    <row r="694" spans="1:7" ht="17.25">
      <c r="A694" s="153"/>
      <c r="B694" s="205"/>
      <c r="C694" s="207"/>
      <c r="D694" s="337"/>
      <c r="E694" s="338"/>
      <c r="F694" s="339"/>
      <c r="G694" s="340"/>
    </row>
    <row r="695" spans="1:7" ht="17.25">
      <c r="A695" s="153"/>
      <c r="B695" s="205"/>
      <c r="C695" s="207"/>
      <c r="D695" s="337"/>
      <c r="E695" s="338"/>
      <c r="F695" s="339"/>
      <c r="G695" s="340"/>
    </row>
    <row r="696" spans="1:7" ht="18" thickBot="1">
      <c r="A696" s="163"/>
      <c r="B696" s="346"/>
      <c r="C696" s="347"/>
      <c r="D696" s="348"/>
      <c r="E696" s="349"/>
      <c r="F696" s="350"/>
      <c r="G696" s="351"/>
    </row>
    <row r="697" spans="2:7" ht="18" thickTop="1">
      <c r="B697" s="352"/>
      <c r="C697" s="353"/>
      <c r="D697" s="354"/>
      <c r="E697" s="355"/>
      <c r="F697" s="356"/>
      <c r="G697" s="356"/>
    </row>
    <row r="698" spans="2:7" ht="17.25">
      <c r="B698" s="352"/>
      <c r="C698" s="353"/>
      <c r="D698" s="354"/>
      <c r="E698" s="355"/>
      <c r="F698" s="356"/>
      <c r="G698" s="356"/>
    </row>
    <row r="699" spans="2:7" ht="17.25">
      <c r="B699" s="352"/>
      <c r="C699" s="353"/>
      <c r="D699" s="354"/>
      <c r="E699" s="355"/>
      <c r="F699" s="356"/>
      <c r="G699" s="356"/>
    </row>
  </sheetData>
  <sheetProtection/>
  <mergeCells count="144">
    <mergeCell ref="B622:B626"/>
    <mergeCell ref="F673:G673"/>
    <mergeCell ref="F676:G676"/>
    <mergeCell ref="F669:G669"/>
    <mergeCell ref="F671:G671"/>
    <mergeCell ref="F672:G672"/>
    <mergeCell ref="F670:G670"/>
    <mergeCell ref="F674:G674"/>
    <mergeCell ref="F675:G675"/>
    <mergeCell ref="F677:G677"/>
    <mergeCell ref="F684:G684"/>
    <mergeCell ref="F682:G682"/>
    <mergeCell ref="F683:G683"/>
    <mergeCell ref="F679:G679"/>
    <mergeCell ref="F680:G680"/>
    <mergeCell ref="F681:G681"/>
    <mergeCell ref="F678:G678"/>
    <mergeCell ref="A602:A604"/>
    <mergeCell ref="A605:A606"/>
    <mergeCell ref="B606:G606"/>
    <mergeCell ref="B605:G605"/>
    <mergeCell ref="B604:G604"/>
    <mergeCell ref="B603:G603"/>
    <mergeCell ref="B602:G602"/>
    <mergeCell ref="A572:A574"/>
    <mergeCell ref="B572:G572"/>
    <mergeCell ref="B573:G573"/>
    <mergeCell ref="B574:G574"/>
    <mergeCell ref="B575:G575"/>
    <mergeCell ref="A598:A600"/>
    <mergeCell ref="A575:A576"/>
    <mergeCell ref="A577:A578"/>
    <mergeCell ref="B576:G576"/>
    <mergeCell ref="A433:A434"/>
    <mergeCell ref="B433:G433"/>
    <mergeCell ref="B434:G434"/>
    <mergeCell ref="B435:G435"/>
    <mergeCell ref="B511:G511"/>
    <mergeCell ref="A504:A505"/>
    <mergeCell ref="B504:G504"/>
    <mergeCell ref="B505:G505"/>
    <mergeCell ref="B506:G506"/>
    <mergeCell ref="A507:A510"/>
    <mergeCell ref="A404:A405"/>
    <mergeCell ref="B406:G406"/>
    <mergeCell ref="B437:G437"/>
    <mergeCell ref="B436:G436"/>
    <mergeCell ref="A407:A408"/>
    <mergeCell ref="B407:G407"/>
    <mergeCell ref="B408:G408"/>
    <mergeCell ref="A409:A410"/>
    <mergeCell ref="B409:G409"/>
    <mergeCell ref="B410:G410"/>
    <mergeCell ref="A323:A325"/>
    <mergeCell ref="B323:G323"/>
    <mergeCell ref="B324:G324"/>
    <mergeCell ref="B325:G325"/>
    <mergeCell ref="B326:G326"/>
    <mergeCell ref="A327:A330"/>
    <mergeCell ref="B328:G328"/>
    <mergeCell ref="B327:G327"/>
    <mergeCell ref="A280:A282"/>
    <mergeCell ref="A283:A285"/>
    <mergeCell ref="A286:A287"/>
    <mergeCell ref="A320:A322"/>
    <mergeCell ref="B321:G321"/>
    <mergeCell ref="B322:G322"/>
    <mergeCell ref="B320:G320"/>
    <mergeCell ref="B287:G287"/>
    <mergeCell ref="B286:G286"/>
    <mergeCell ref="B281:G281"/>
    <mergeCell ref="B237:G237"/>
    <mergeCell ref="A237:A239"/>
    <mergeCell ref="A240:A242"/>
    <mergeCell ref="A243:A246"/>
    <mergeCell ref="A265:A267"/>
    <mergeCell ref="A268:A271"/>
    <mergeCell ref="B245:G245"/>
    <mergeCell ref="A170:A172"/>
    <mergeCell ref="A158:A159"/>
    <mergeCell ref="B173:G173"/>
    <mergeCell ref="A235:A236"/>
    <mergeCell ref="B235:G235"/>
    <mergeCell ref="B236:G236"/>
    <mergeCell ref="B196:B197"/>
    <mergeCell ref="B175:B177"/>
    <mergeCell ref="D175:D177"/>
    <mergeCell ref="B172:G172"/>
    <mergeCell ref="B156:G156"/>
    <mergeCell ref="A155:A157"/>
    <mergeCell ref="B157:G157"/>
    <mergeCell ref="B155:G155"/>
    <mergeCell ref="B33:G33"/>
    <mergeCell ref="B129:B130"/>
    <mergeCell ref="B34:G34"/>
    <mergeCell ref="B36:G36"/>
    <mergeCell ref="B37:G37"/>
    <mergeCell ref="A1:G1"/>
    <mergeCell ref="A5:G5"/>
    <mergeCell ref="B29:G29"/>
    <mergeCell ref="B30:G30"/>
    <mergeCell ref="B35:G35"/>
    <mergeCell ref="B31:G31"/>
    <mergeCell ref="B32:G32"/>
    <mergeCell ref="A3:G3"/>
    <mergeCell ref="A2:G2"/>
    <mergeCell ref="B507:G507"/>
    <mergeCell ref="B508:G508"/>
    <mergeCell ref="B601:G601"/>
    <mergeCell ref="B600:G600"/>
    <mergeCell ref="B599:G599"/>
    <mergeCell ref="B598:G598"/>
    <mergeCell ref="B578:G578"/>
    <mergeCell ref="B577:G577"/>
    <mergeCell ref="B509:G509"/>
    <mergeCell ref="B510:G510"/>
    <mergeCell ref="B285:G285"/>
    <mergeCell ref="B284:G284"/>
    <mergeCell ref="B283:G283"/>
    <mergeCell ref="B282:G282"/>
    <mergeCell ref="B405:G405"/>
    <mergeCell ref="B404:G404"/>
    <mergeCell ref="B330:G330"/>
    <mergeCell ref="B329:G329"/>
    <mergeCell ref="B280:G280"/>
    <mergeCell ref="B271:G271"/>
    <mergeCell ref="B270:G270"/>
    <mergeCell ref="B269:G269"/>
    <mergeCell ref="B239:G239"/>
    <mergeCell ref="B268:G268"/>
    <mergeCell ref="B267:G267"/>
    <mergeCell ref="B266:G266"/>
    <mergeCell ref="B265:G265"/>
    <mergeCell ref="B246:G246"/>
    <mergeCell ref="B171:G171"/>
    <mergeCell ref="B170:G170"/>
    <mergeCell ref="B159:G159"/>
    <mergeCell ref="B158:G158"/>
    <mergeCell ref="B244:G244"/>
    <mergeCell ref="B243:G243"/>
    <mergeCell ref="B242:G242"/>
    <mergeCell ref="B241:G241"/>
    <mergeCell ref="B240:G240"/>
    <mergeCell ref="B238:G238"/>
  </mergeCells>
  <printOptions/>
  <pageMargins left="0.7086614173228347" right="0.3937007874015748" top="0.1968503937007874" bottom="0.1968503937007874" header="0" footer="0"/>
  <pageSetup horizontalDpi="600" verticalDpi="600" orientation="portrait" paperSize="9" scale="85" r:id="rId1"/>
  <rowBreaks count="18" manualBreakCount="18">
    <brk id="146" max="6" man="1"/>
    <brk id="166" max="6" man="1"/>
    <brk id="231" max="6" man="1"/>
    <brk id="262" max="255" man="1"/>
    <brk id="277" max="255" man="1"/>
    <brk id="309" max="6" man="1"/>
    <brk id="317" max="255" man="1"/>
    <brk id="336" max="6" man="1"/>
    <brk id="379" max="6" man="1"/>
    <brk id="401" max="6" man="1"/>
    <brk id="430" max="255" man="1"/>
    <brk id="455" max="255" man="1"/>
    <brk id="501" max="255" man="1"/>
    <brk id="550" max="6" man="1"/>
    <brk id="569" max="255" man="1"/>
    <brk id="583" max="6" man="1"/>
    <brk id="594" max="6" man="1"/>
    <brk id="661" max="6" man="1"/>
  </rowBreaks>
</worksheet>
</file>

<file path=xl/worksheets/sheet2.xml><?xml version="1.0" encoding="utf-8"?>
<worksheet xmlns="http://schemas.openxmlformats.org/spreadsheetml/2006/main" xmlns:r="http://schemas.openxmlformats.org/officeDocument/2006/relationships">
  <dimension ref="A1:J528"/>
  <sheetViews>
    <sheetView view="pageBreakPreview" zoomScale="110" zoomScaleSheetLayoutView="110" zoomScalePageLayoutView="0" workbookViewId="0" topLeftCell="A125">
      <selection activeCell="B149" sqref="B149"/>
    </sheetView>
  </sheetViews>
  <sheetFormatPr defaultColWidth="9.140625" defaultRowHeight="12.75"/>
  <cols>
    <col min="1" max="1" width="4.8515625" style="0" customWidth="1"/>
    <col min="2" max="4" width="8.8515625" style="1" customWidth="1"/>
    <col min="5" max="5" width="25.57421875" style="1" customWidth="1"/>
    <col min="6" max="6" width="8.7109375" style="1" customWidth="1"/>
    <col min="7" max="7" width="6.8515625" style="1" customWidth="1"/>
    <col min="8" max="8" width="10.57421875" style="173" customWidth="1"/>
    <col min="9" max="9" width="15.7109375" style="152" customWidth="1"/>
  </cols>
  <sheetData>
    <row r="1" spans="1:9" s="1" customFormat="1" ht="24">
      <c r="A1" s="121"/>
      <c r="B1" s="522" t="s">
        <v>166</v>
      </c>
      <c r="C1" s="523"/>
      <c r="D1" s="523"/>
      <c r="E1" s="523"/>
      <c r="F1" s="523"/>
      <c r="G1" s="523"/>
      <c r="H1" s="523"/>
      <c r="I1" s="152"/>
    </row>
    <row r="2" spans="1:9" s="1" customFormat="1" ht="20.25">
      <c r="A2" s="121"/>
      <c r="B2" s="524" t="s">
        <v>733</v>
      </c>
      <c r="C2" s="524"/>
      <c r="D2" s="524"/>
      <c r="E2" s="524"/>
      <c r="F2" s="524"/>
      <c r="G2" s="524"/>
      <c r="H2" s="524"/>
      <c r="I2" s="524"/>
    </row>
    <row r="3" spans="1:9" ht="57.75" customHeight="1">
      <c r="A3" s="542" t="s">
        <v>728</v>
      </c>
      <c r="B3" s="541"/>
      <c r="C3" s="541"/>
      <c r="D3" s="541"/>
      <c r="E3" s="541"/>
      <c r="F3" s="541"/>
      <c r="G3" s="541"/>
      <c r="H3" s="541"/>
      <c r="I3" s="541"/>
    </row>
    <row r="4" spans="1:9" ht="30" customHeight="1" thickBot="1">
      <c r="A4" s="540" t="s">
        <v>765</v>
      </c>
      <c r="B4" s="541"/>
      <c r="C4" s="541"/>
      <c r="D4" s="541"/>
      <c r="E4" s="541"/>
      <c r="F4" s="541"/>
      <c r="G4" s="541"/>
      <c r="H4" s="541"/>
      <c r="I4" s="541"/>
    </row>
    <row r="5" spans="1:9" ht="19.5" customHeight="1" thickBot="1">
      <c r="A5" s="46" t="s">
        <v>763</v>
      </c>
      <c r="B5" s="531" t="s">
        <v>734</v>
      </c>
      <c r="C5" s="532"/>
      <c r="D5" s="532"/>
      <c r="E5" s="532"/>
      <c r="F5" s="46" t="s">
        <v>415</v>
      </c>
      <c r="G5" s="46" t="s">
        <v>47</v>
      </c>
      <c r="H5" s="46" t="s">
        <v>542</v>
      </c>
      <c r="I5" s="171" t="s">
        <v>186</v>
      </c>
    </row>
    <row r="6" spans="1:9" ht="25.5" customHeight="1">
      <c r="A6" s="196">
        <v>1</v>
      </c>
      <c r="B6" s="535" t="s">
        <v>591</v>
      </c>
      <c r="C6" s="535"/>
      <c r="D6" s="535"/>
      <c r="E6" s="526"/>
      <c r="F6" s="126" t="s">
        <v>592</v>
      </c>
      <c r="G6" s="125">
        <v>30</v>
      </c>
      <c r="H6" s="198"/>
      <c r="I6" s="197"/>
    </row>
    <row r="7" spans="1:9" ht="42" customHeight="1">
      <c r="A7" s="196">
        <v>2</v>
      </c>
      <c r="B7" s="535" t="s">
        <v>593</v>
      </c>
      <c r="C7" s="535"/>
      <c r="D7" s="535"/>
      <c r="E7" s="526"/>
      <c r="F7" s="126" t="s">
        <v>24</v>
      </c>
      <c r="G7" s="125">
        <v>500</v>
      </c>
      <c r="H7" s="198"/>
      <c r="I7" s="197"/>
    </row>
    <row r="8" spans="1:9" ht="64.5" customHeight="1">
      <c r="A8" s="196">
        <v>3</v>
      </c>
      <c r="B8" s="526" t="s">
        <v>594</v>
      </c>
      <c r="C8" s="527"/>
      <c r="D8" s="527"/>
      <c r="E8" s="527"/>
      <c r="F8" s="126" t="s">
        <v>24</v>
      </c>
      <c r="G8" s="125">
        <v>500</v>
      </c>
      <c r="H8" s="198"/>
      <c r="I8" s="197"/>
    </row>
    <row r="9" spans="1:9" ht="52.5" customHeight="1">
      <c r="A9" s="196">
        <v>4</v>
      </c>
      <c r="B9" s="526" t="s">
        <v>595</v>
      </c>
      <c r="C9" s="527"/>
      <c r="D9" s="527"/>
      <c r="E9" s="527"/>
      <c r="F9" s="126" t="s">
        <v>189</v>
      </c>
      <c r="G9" s="125">
        <v>20</v>
      </c>
      <c r="H9" s="198"/>
      <c r="I9" s="197"/>
    </row>
    <row r="10" spans="1:9" ht="52.5" customHeight="1">
      <c r="A10" s="196">
        <v>5</v>
      </c>
      <c r="B10" s="526" t="s">
        <v>596</v>
      </c>
      <c r="C10" s="527"/>
      <c r="D10" s="527"/>
      <c r="E10" s="527"/>
      <c r="F10" s="126" t="s">
        <v>543</v>
      </c>
      <c r="G10" s="125">
        <v>80</v>
      </c>
      <c r="H10" s="198"/>
      <c r="I10" s="197"/>
    </row>
    <row r="11" spans="1:9" ht="15">
      <c r="A11" s="196">
        <v>6</v>
      </c>
      <c r="B11" s="123" t="s">
        <v>597</v>
      </c>
      <c r="C11" s="4"/>
      <c r="D11" s="4"/>
      <c r="E11" s="4"/>
      <c r="F11" s="126" t="s">
        <v>189</v>
      </c>
      <c r="G11" s="125">
        <v>5</v>
      </c>
      <c r="H11" s="198"/>
      <c r="I11" s="197"/>
    </row>
    <row r="12" spans="1:9" ht="13.5" customHeight="1">
      <c r="A12" s="196">
        <v>7</v>
      </c>
      <c r="B12" s="123" t="s">
        <v>598</v>
      </c>
      <c r="C12" s="4"/>
      <c r="D12" s="4"/>
      <c r="E12" s="4"/>
      <c r="F12" s="126" t="s">
        <v>189</v>
      </c>
      <c r="G12" s="125">
        <v>5</v>
      </c>
      <c r="H12" s="199"/>
      <c r="I12" s="197"/>
    </row>
    <row r="13" spans="1:9" ht="15">
      <c r="A13" s="196">
        <v>8</v>
      </c>
      <c r="B13" s="123" t="s">
        <v>599</v>
      </c>
      <c r="C13" s="4"/>
      <c r="D13" s="4"/>
      <c r="E13" s="4"/>
      <c r="F13" s="126" t="s">
        <v>189</v>
      </c>
      <c r="G13" s="125">
        <v>5</v>
      </c>
      <c r="H13" s="199"/>
      <c r="I13" s="197"/>
    </row>
    <row r="14" spans="1:9" ht="15">
      <c r="A14" s="196">
        <v>9</v>
      </c>
      <c r="B14" s="123" t="s">
        <v>600</v>
      </c>
      <c r="C14" s="4"/>
      <c r="D14" s="4"/>
      <c r="E14" s="4"/>
      <c r="F14" s="126" t="s">
        <v>189</v>
      </c>
      <c r="G14" s="125">
        <v>5</v>
      </c>
      <c r="H14" s="199"/>
      <c r="I14" s="197"/>
    </row>
    <row r="15" spans="1:9" ht="27" customHeight="1">
      <c r="A15" s="196">
        <v>10</v>
      </c>
      <c r="B15" s="526" t="s">
        <v>601</v>
      </c>
      <c r="C15" s="527"/>
      <c r="D15" s="527"/>
      <c r="E15" s="527"/>
      <c r="F15" s="126" t="s">
        <v>24</v>
      </c>
      <c r="G15" s="125">
        <v>80</v>
      </c>
      <c r="H15" s="198"/>
      <c r="I15" s="197"/>
    </row>
    <row r="16" spans="1:9" ht="42" customHeight="1">
      <c r="A16" s="196">
        <v>11</v>
      </c>
      <c r="B16" s="535" t="s">
        <v>724</v>
      </c>
      <c r="C16" s="535"/>
      <c r="D16" s="535"/>
      <c r="E16" s="526"/>
      <c r="F16" s="126" t="s">
        <v>24</v>
      </c>
      <c r="G16" s="125">
        <v>500</v>
      </c>
      <c r="H16" s="198"/>
      <c r="I16" s="197"/>
    </row>
    <row r="17" spans="1:9" ht="42.75" customHeight="1">
      <c r="A17" s="196">
        <v>12</v>
      </c>
      <c r="B17" s="526" t="s">
        <v>725</v>
      </c>
      <c r="C17" s="527"/>
      <c r="D17" s="527"/>
      <c r="E17" s="527"/>
      <c r="F17" s="126" t="s">
        <v>24</v>
      </c>
      <c r="G17" s="125">
        <v>500</v>
      </c>
      <c r="H17" s="198"/>
      <c r="I17" s="197"/>
    </row>
    <row r="18" spans="1:9" ht="43.5" customHeight="1">
      <c r="A18" s="196">
        <v>13</v>
      </c>
      <c r="B18" s="526" t="s">
        <v>726</v>
      </c>
      <c r="C18" s="527"/>
      <c r="D18" s="527"/>
      <c r="E18" s="527"/>
      <c r="F18" s="126" t="s">
        <v>24</v>
      </c>
      <c r="G18" s="125">
        <v>300</v>
      </c>
      <c r="H18" s="198"/>
      <c r="I18" s="197"/>
    </row>
    <row r="19" spans="1:9" ht="40.5" customHeight="1">
      <c r="A19" s="196">
        <v>14</v>
      </c>
      <c r="B19" s="526" t="s">
        <v>602</v>
      </c>
      <c r="C19" s="527"/>
      <c r="D19" s="527"/>
      <c r="E19" s="527"/>
      <c r="F19" s="126" t="s">
        <v>24</v>
      </c>
      <c r="G19" s="125">
        <v>400</v>
      </c>
      <c r="H19" s="199"/>
      <c r="I19" s="197"/>
    </row>
    <row r="20" spans="1:9" ht="39.75" customHeight="1">
      <c r="A20" s="196">
        <v>15</v>
      </c>
      <c r="B20" s="526" t="s">
        <v>603</v>
      </c>
      <c r="C20" s="527"/>
      <c r="D20" s="527"/>
      <c r="E20" s="527"/>
      <c r="F20" s="126" t="s">
        <v>24</v>
      </c>
      <c r="G20" s="125">
        <v>500</v>
      </c>
      <c r="H20" s="199"/>
      <c r="I20" s="197"/>
    </row>
    <row r="21" spans="1:9" ht="36.75" customHeight="1">
      <c r="A21" s="196">
        <v>16</v>
      </c>
      <c r="B21" s="526" t="s">
        <v>604</v>
      </c>
      <c r="C21" s="527"/>
      <c r="D21" s="527"/>
      <c r="E21" s="527"/>
      <c r="F21" s="126" t="s">
        <v>24</v>
      </c>
      <c r="G21" s="125">
        <v>200</v>
      </c>
      <c r="H21" s="199"/>
      <c r="I21" s="197"/>
    </row>
    <row r="22" spans="1:9" ht="30" customHeight="1">
      <c r="A22" s="196">
        <v>17</v>
      </c>
      <c r="B22" s="526" t="s">
        <v>605</v>
      </c>
      <c r="C22" s="527"/>
      <c r="D22" s="527"/>
      <c r="E22" s="527"/>
      <c r="F22" s="126" t="s">
        <v>24</v>
      </c>
      <c r="G22" s="125">
        <v>500</v>
      </c>
      <c r="H22" s="199"/>
      <c r="I22" s="197"/>
    </row>
    <row r="23" spans="1:9" ht="24" customHeight="1">
      <c r="A23" s="196">
        <v>18</v>
      </c>
      <c r="B23" s="526" t="s">
        <v>606</v>
      </c>
      <c r="C23" s="527"/>
      <c r="D23" s="527"/>
      <c r="E23" s="527"/>
      <c r="F23" s="126" t="s">
        <v>24</v>
      </c>
      <c r="G23" s="125">
        <v>500</v>
      </c>
      <c r="H23" s="199"/>
      <c r="I23" s="197"/>
    </row>
    <row r="24" spans="1:9" ht="25.5" customHeight="1">
      <c r="A24" s="196">
        <v>19</v>
      </c>
      <c r="B24" s="533" t="s">
        <v>607</v>
      </c>
      <c r="C24" s="534"/>
      <c r="D24" s="534"/>
      <c r="E24" s="534"/>
      <c r="F24" s="127" t="s">
        <v>24</v>
      </c>
      <c r="G24" s="128">
        <v>500</v>
      </c>
      <c r="H24" s="199"/>
      <c r="I24" s="197"/>
    </row>
    <row r="25" spans="1:9" ht="44.25" customHeight="1">
      <c r="A25" s="196">
        <v>20</v>
      </c>
      <c r="B25" s="533" t="s">
        <v>608</v>
      </c>
      <c r="C25" s="534"/>
      <c r="D25" s="534"/>
      <c r="E25" s="534"/>
      <c r="F25" s="127" t="s">
        <v>24</v>
      </c>
      <c r="G25" s="128">
        <v>500</v>
      </c>
      <c r="H25" s="199"/>
      <c r="I25" s="197"/>
    </row>
    <row r="26" spans="1:9" ht="30" customHeight="1">
      <c r="A26" s="196">
        <v>21</v>
      </c>
      <c r="B26" s="536" t="s">
        <v>544</v>
      </c>
      <c r="C26" s="536"/>
      <c r="D26" s="536"/>
      <c r="E26" s="533"/>
      <c r="F26" s="127" t="s">
        <v>189</v>
      </c>
      <c r="G26" s="128">
        <v>5</v>
      </c>
      <c r="H26" s="199"/>
      <c r="I26" s="197"/>
    </row>
    <row r="27" spans="1:9" ht="28.5" customHeight="1">
      <c r="A27" s="196">
        <v>22</v>
      </c>
      <c r="B27" s="533" t="s">
        <v>1139</v>
      </c>
      <c r="C27" s="534"/>
      <c r="D27" s="534"/>
      <c r="E27" s="534"/>
      <c r="F27" s="127" t="s">
        <v>24</v>
      </c>
      <c r="G27" s="128">
        <v>500</v>
      </c>
      <c r="H27" s="199"/>
      <c r="I27" s="197"/>
    </row>
    <row r="28" spans="1:9" ht="28.5" customHeight="1">
      <c r="A28" s="196">
        <v>23</v>
      </c>
      <c r="B28" s="533" t="s">
        <v>1140</v>
      </c>
      <c r="C28" s="534"/>
      <c r="D28" s="534"/>
      <c r="E28" s="534"/>
      <c r="F28" s="127" t="s">
        <v>24</v>
      </c>
      <c r="G28" s="128">
        <v>500</v>
      </c>
      <c r="H28" s="199"/>
      <c r="I28" s="197"/>
    </row>
    <row r="29" spans="1:9" ht="28.5" customHeight="1">
      <c r="A29" s="196">
        <v>24</v>
      </c>
      <c r="B29" s="533" t="s">
        <v>1138</v>
      </c>
      <c r="C29" s="534"/>
      <c r="D29" s="534"/>
      <c r="E29" s="534"/>
      <c r="F29" s="127" t="s">
        <v>189</v>
      </c>
      <c r="G29" s="128">
        <v>200</v>
      </c>
      <c r="H29" s="199"/>
      <c r="I29" s="197"/>
    </row>
    <row r="30" spans="1:9" ht="28.5" customHeight="1">
      <c r="A30" s="196">
        <v>25</v>
      </c>
      <c r="B30" s="533" t="s">
        <v>1137</v>
      </c>
      <c r="C30" s="534"/>
      <c r="D30" s="534"/>
      <c r="E30" s="534"/>
      <c r="F30" s="127" t="s">
        <v>189</v>
      </c>
      <c r="G30" s="128">
        <v>200</v>
      </c>
      <c r="H30" s="199"/>
      <c r="I30" s="197"/>
    </row>
    <row r="31" spans="1:9" ht="14.25" customHeight="1">
      <c r="A31" s="196">
        <v>26</v>
      </c>
      <c r="B31" s="526" t="s">
        <v>609</v>
      </c>
      <c r="C31" s="527"/>
      <c r="D31" s="527"/>
      <c r="E31" s="527"/>
      <c r="F31" s="126" t="s">
        <v>189</v>
      </c>
      <c r="G31" s="125">
        <v>100</v>
      </c>
      <c r="H31" s="199"/>
      <c r="I31" s="197"/>
    </row>
    <row r="32" spans="1:9" ht="15">
      <c r="A32" s="196">
        <v>27</v>
      </c>
      <c r="B32" s="526" t="s">
        <v>610</v>
      </c>
      <c r="C32" s="527"/>
      <c r="D32" s="527"/>
      <c r="E32" s="527"/>
      <c r="F32" s="126" t="s">
        <v>189</v>
      </c>
      <c r="G32" s="125">
        <v>100</v>
      </c>
      <c r="H32" s="199"/>
      <c r="I32" s="197"/>
    </row>
    <row r="33" spans="1:9" ht="15">
      <c r="A33" s="196">
        <v>28</v>
      </c>
      <c r="B33" s="526" t="s">
        <v>611</v>
      </c>
      <c r="C33" s="527"/>
      <c r="D33" s="527"/>
      <c r="E33" s="527"/>
      <c r="F33" s="126" t="s">
        <v>189</v>
      </c>
      <c r="G33" s="125">
        <v>100</v>
      </c>
      <c r="H33" s="199"/>
      <c r="I33" s="197"/>
    </row>
    <row r="34" spans="1:9" ht="15">
      <c r="A34" s="196">
        <v>29</v>
      </c>
      <c r="B34" s="526" t="s">
        <v>612</v>
      </c>
      <c r="C34" s="527"/>
      <c r="D34" s="527"/>
      <c r="E34" s="527"/>
      <c r="F34" s="126" t="s">
        <v>189</v>
      </c>
      <c r="G34" s="125">
        <v>25</v>
      </c>
      <c r="H34" s="199"/>
      <c r="I34" s="197"/>
    </row>
    <row r="35" spans="1:9" ht="24.75" customHeight="1">
      <c r="A35" s="196">
        <v>30</v>
      </c>
      <c r="B35" s="533" t="s">
        <v>613</v>
      </c>
      <c r="C35" s="534"/>
      <c r="D35" s="534"/>
      <c r="E35" s="534"/>
      <c r="F35" s="127" t="s">
        <v>189</v>
      </c>
      <c r="G35" s="128">
        <v>50</v>
      </c>
      <c r="H35" s="199"/>
      <c r="I35" s="197"/>
    </row>
    <row r="36" spans="1:9" ht="24.75" customHeight="1">
      <c r="A36" s="196">
        <v>31</v>
      </c>
      <c r="B36" s="533" t="s">
        <v>614</v>
      </c>
      <c r="C36" s="534"/>
      <c r="D36" s="534"/>
      <c r="E36" s="534"/>
      <c r="F36" s="127" t="s">
        <v>189</v>
      </c>
      <c r="G36" s="128">
        <v>50</v>
      </c>
      <c r="H36" s="199"/>
      <c r="I36" s="197"/>
    </row>
    <row r="37" spans="1:9" ht="24" customHeight="1">
      <c r="A37" s="196">
        <v>32</v>
      </c>
      <c r="B37" s="533" t="s">
        <v>615</v>
      </c>
      <c r="C37" s="534"/>
      <c r="D37" s="534"/>
      <c r="E37" s="534"/>
      <c r="F37" s="127" t="s">
        <v>189</v>
      </c>
      <c r="G37" s="128">
        <v>50</v>
      </c>
      <c r="H37" s="199"/>
      <c r="I37" s="197"/>
    </row>
    <row r="38" spans="1:9" ht="15">
      <c r="A38" s="196">
        <v>33</v>
      </c>
      <c r="B38" s="526" t="s">
        <v>624</v>
      </c>
      <c r="C38" s="527"/>
      <c r="D38" s="527"/>
      <c r="E38" s="527"/>
      <c r="F38" s="126" t="s">
        <v>189</v>
      </c>
      <c r="G38" s="125">
        <v>20</v>
      </c>
      <c r="H38" s="199"/>
      <c r="I38" s="197"/>
    </row>
    <row r="39" spans="1:9" ht="15">
      <c r="A39" s="196">
        <v>34</v>
      </c>
      <c r="B39" s="526" t="s">
        <v>616</v>
      </c>
      <c r="C39" s="527"/>
      <c r="D39" s="527"/>
      <c r="E39" s="527"/>
      <c r="F39" s="126" t="s">
        <v>189</v>
      </c>
      <c r="G39" s="125">
        <v>20</v>
      </c>
      <c r="H39" s="199"/>
      <c r="I39" s="197"/>
    </row>
    <row r="40" spans="1:9" ht="15.75" customHeight="1">
      <c r="A40" s="196">
        <v>35</v>
      </c>
      <c r="B40" s="526" t="s">
        <v>617</v>
      </c>
      <c r="C40" s="527"/>
      <c r="D40" s="527"/>
      <c r="E40" s="527"/>
      <c r="F40" s="126" t="s">
        <v>189</v>
      </c>
      <c r="G40" s="125">
        <v>30</v>
      </c>
      <c r="H40" s="199"/>
      <c r="I40" s="197"/>
    </row>
    <row r="41" spans="1:9" ht="15">
      <c r="A41" s="196">
        <v>36</v>
      </c>
      <c r="B41" s="526" t="s">
        <v>625</v>
      </c>
      <c r="C41" s="527"/>
      <c r="D41" s="527"/>
      <c r="E41" s="527"/>
      <c r="F41" s="126" t="s">
        <v>189</v>
      </c>
      <c r="G41" s="125">
        <v>50</v>
      </c>
      <c r="H41" s="199"/>
      <c r="I41" s="197"/>
    </row>
    <row r="42" spans="1:9" ht="15">
      <c r="A42" s="196">
        <v>37</v>
      </c>
      <c r="B42" s="526" t="s">
        <v>626</v>
      </c>
      <c r="C42" s="527"/>
      <c r="D42" s="527"/>
      <c r="E42" s="527"/>
      <c r="F42" s="126" t="s">
        <v>191</v>
      </c>
      <c r="G42" s="125">
        <v>50</v>
      </c>
      <c r="H42" s="199"/>
      <c r="I42" s="197"/>
    </row>
    <row r="43" spans="1:9" ht="15">
      <c r="A43" s="196">
        <v>38</v>
      </c>
      <c r="B43" s="526" t="s">
        <v>627</v>
      </c>
      <c r="C43" s="527"/>
      <c r="D43" s="527"/>
      <c r="E43" s="527"/>
      <c r="F43" s="126" t="s">
        <v>191</v>
      </c>
      <c r="G43" s="125">
        <v>50</v>
      </c>
      <c r="H43" s="199"/>
      <c r="I43" s="197"/>
    </row>
    <row r="44" spans="1:9" ht="15">
      <c r="A44" s="196">
        <v>39</v>
      </c>
      <c r="B44" s="526" t="s">
        <v>628</v>
      </c>
      <c r="C44" s="527"/>
      <c r="D44" s="527"/>
      <c r="E44" s="527"/>
      <c r="F44" s="126" t="s">
        <v>188</v>
      </c>
      <c r="G44" s="125">
        <v>500</v>
      </c>
      <c r="H44" s="199"/>
      <c r="I44" s="197"/>
    </row>
    <row r="45" spans="1:9" ht="15">
      <c r="A45" s="196">
        <v>40</v>
      </c>
      <c r="B45" s="533" t="s">
        <v>629</v>
      </c>
      <c r="C45" s="534"/>
      <c r="D45" s="534"/>
      <c r="E45" s="534"/>
      <c r="F45" s="127" t="s">
        <v>188</v>
      </c>
      <c r="G45" s="128">
        <v>500</v>
      </c>
      <c r="H45" s="199"/>
      <c r="I45" s="197"/>
    </row>
    <row r="46" spans="1:9" ht="15" customHeight="1">
      <c r="A46" s="196">
        <v>41</v>
      </c>
      <c r="B46" s="526" t="s">
        <v>630</v>
      </c>
      <c r="C46" s="527"/>
      <c r="D46" s="527"/>
      <c r="E46" s="527"/>
      <c r="F46" s="126" t="s">
        <v>188</v>
      </c>
      <c r="G46" s="125">
        <v>500</v>
      </c>
      <c r="H46" s="199"/>
      <c r="I46" s="197"/>
    </row>
    <row r="47" spans="1:9" ht="15">
      <c r="A47" s="196">
        <v>42</v>
      </c>
      <c r="B47" s="526" t="s">
        <v>631</v>
      </c>
      <c r="C47" s="527"/>
      <c r="D47" s="527"/>
      <c r="E47" s="527"/>
      <c r="F47" s="126" t="s">
        <v>189</v>
      </c>
      <c r="G47" s="125">
        <v>2</v>
      </c>
      <c r="H47" s="199"/>
      <c r="I47" s="197"/>
    </row>
    <row r="48" spans="1:9" ht="15">
      <c r="A48" s="196">
        <v>43</v>
      </c>
      <c r="B48" s="526" t="s">
        <v>632</v>
      </c>
      <c r="C48" s="527"/>
      <c r="D48" s="527"/>
      <c r="E48" s="527"/>
      <c r="F48" s="126" t="s">
        <v>189</v>
      </c>
      <c r="G48" s="125">
        <v>50</v>
      </c>
      <c r="H48" s="198"/>
      <c r="I48" s="197"/>
    </row>
    <row r="49" spans="1:9" ht="15">
      <c r="A49" s="196">
        <v>44</v>
      </c>
      <c r="B49" s="526" t="s">
        <v>633</v>
      </c>
      <c r="C49" s="527"/>
      <c r="D49" s="527"/>
      <c r="E49" s="527"/>
      <c r="F49" s="126" t="s">
        <v>189</v>
      </c>
      <c r="G49" s="125">
        <v>50</v>
      </c>
      <c r="H49" s="198"/>
      <c r="I49" s="197"/>
    </row>
    <row r="50" spans="1:9" ht="15">
      <c r="A50" s="196">
        <v>45</v>
      </c>
      <c r="B50" s="526" t="s">
        <v>634</v>
      </c>
      <c r="C50" s="527"/>
      <c r="D50" s="527"/>
      <c r="E50" s="527"/>
      <c r="F50" s="126" t="s">
        <v>189</v>
      </c>
      <c r="G50" s="125">
        <v>50</v>
      </c>
      <c r="H50" s="198"/>
      <c r="I50" s="197"/>
    </row>
    <row r="51" spans="1:9" ht="15">
      <c r="A51" s="196">
        <v>46</v>
      </c>
      <c r="B51" s="526" t="s">
        <v>635</v>
      </c>
      <c r="C51" s="527"/>
      <c r="D51" s="527"/>
      <c r="E51" s="527"/>
      <c r="F51" s="126" t="s">
        <v>189</v>
      </c>
      <c r="G51" s="125">
        <v>50</v>
      </c>
      <c r="H51" s="198"/>
      <c r="I51" s="197"/>
    </row>
    <row r="52" spans="1:9" ht="15">
      <c r="A52" s="196">
        <v>47</v>
      </c>
      <c r="B52" s="526" t="s">
        <v>636</v>
      </c>
      <c r="C52" s="527"/>
      <c r="D52" s="527"/>
      <c r="E52" s="527"/>
      <c r="F52" s="126" t="s">
        <v>189</v>
      </c>
      <c r="G52" s="125">
        <v>50</v>
      </c>
      <c r="H52" s="198"/>
      <c r="I52" s="197"/>
    </row>
    <row r="53" spans="1:9" ht="15">
      <c r="A53" s="196">
        <v>48</v>
      </c>
      <c r="B53" s="526" t="s">
        <v>637</v>
      </c>
      <c r="C53" s="527"/>
      <c r="D53" s="527"/>
      <c r="E53" s="527"/>
      <c r="F53" s="126" t="s">
        <v>189</v>
      </c>
      <c r="G53" s="125">
        <v>50</v>
      </c>
      <c r="H53" s="198"/>
      <c r="I53" s="197"/>
    </row>
    <row r="54" spans="1:9" ht="15">
      <c r="A54" s="196">
        <v>49</v>
      </c>
      <c r="B54" s="526" t="s">
        <v>638</v>
      </c>
      <c r="C54" s="527"/>
      <c r="D54" s="527"/>
      <c r="E54" s="527"/>
      <c r="F54" s="126" t="s">
        <v>189</v>
      </c>
      <c r="G54" s="125">
        <v>50</v>
      </c>
      <c r="H54" s="198"/>
      <c r="I54" s="197"/>
    </row>
    <row r="55" spans="1:9" ht="15">
      <c r="A55" s="196">
        <v>50</v>
      </c>
      <c r="B55" s="533" t="s">
        <v>639</v>
      </c>
      <c r="C55" s="534"/>
      <c r="D55" s="534"/>
      <c r="E55" s="534"/>
      <c r="F55" s="127" t="s">
        <v>189</v>
      </c>
      <c r="G55" s="125">
        <v>50</v>
      </c>
      <c r="H55" s="200"/>
      <c r="I55" s="197"/>
    </row>
    <row r="56" spans="1:9" ht="15">
      <c r="A56" s="196">
        <v>51</v>
      </c>
      <c r="B56" s="526" t="s">
        <v>640</v>
      </c>
      <c r="C56" s="527"/>
      <c r="D56" s="527"/>
      <c r="E56" s="527"/>
      <c r="F56" s="126" t="s">
        <v>189</v>
      </c>
      <c r="G56" s="125">
        <v>50</v>
      </c>
      <c r="H56" s="199"/>
      <c r="I56" s="197"/>
    </row>
    <row r="57" spans="1:9" ht="15">
      <c r="A57" s="196">
        <v>52</v>
      </c>
      <c r="B57" s="526" t="s">
        <v>641</v>
      </c>
      <c r="C57" s="527"/>
      <c r="D57" s="527"/>
      <c r="E57" s="527"/>
      <c r="F57" s="126" t="s">
        <v>189</v>
      </c>
      <c r="G57" s="125">
        <v>50</v>
      </c>
      <c r="H57" s="199"/>
      <c r="I57" s="197"/>
    </row>
    <row r="58" spans="1:9" ht="15">
      <c r="A58" s="196">
        <v>53</v>
      </c>
      <c r="B58" s="526" t="s">
        <v>642</v>
      </c>
      <c r="C58" s="527"/>
      <c r="D58" s="527"/>
      <c r="E58" s="527"/>
      <c r="F58" s="126" t="s">
        <v>189</v>
      </c>
      <c r="G58" s="125">
        <v>50</v>
      </c>
      <c r="H58" s="199"/>
      <c r="I58" s="197"/>
    </row>
    <row r="59" spans="1:9" ht="15">
      <c r="A59" s="196">
        <v>54</v>
      </c>
      <c r="B59" s="526" t="s">
        <v>643</v>
      </c>
      <c r="C59" s="527"/>
      <c r="D59" s="527"/>
      <c r="E59" s="527"/>
      <c r="F59" s="126" t="s">
        <v>189</v>
      </c>
      <c r="G59" s="125">
        <v>50</v>
      </c>
      <c r="H59" s="199"/>
      <c r="I59" s="197"/>
    </row>
    <row r="60" spans="1:9" ht="15">
      <c r="A60" s="196">
        <v>55</v>
      </c>
      <c r="B60" s="526" t="s">
        <v>644</v>
      </c>
      <c r="C60" s="527"/>
      <c r="D60" s="527"/>
      <c r="E60" s="527"/>
      <c r="F60" s="126" t="s">
        <v>189</v>
      </c>
      <c r="G60" s="125">
        <v>50</v>
      </c>
      <c r="H60" s="199"/>
      <c r="I60" s="197"/>
    </row>
    <row r="61" spans="1:9" ht="15">
      <c r="A61" s="196">
        <v>56</v>
      </c>
      <c r="B61" s="526" t="s">
        <v>645</v>
      </c>
      <c r="C61" s="527"/>
      <c r="D61" s="527"/>
      <c r="E61" s="527"/>
      <c r="F61" s="126" t="s">
        <v>189</v>
      </c>
      <c r="G61" s="125">
        <v>50</v>
      </c>
      <c r="H61" s="199"/>
      <c r="I61" s="197"/>
    </row>
    <row r="62" spans="1:9" ht="15">
      <c r="A62" s="196">
        <v>57</v>
      </c>
      <c r="B62" s="526" t="s">
        <v>646</v>
      </c>
      <c r="C62" s="527"/>
      <c r="D62" s="527"/>
      <c r="E62" s="527"/>
      <c r="F62" s="126" t="s">
        <v>189</v>
      </c>
      <c r="G62" s="125">
        <v>50</v>
      </c>
      <c r="H62" s="199"/>
      <c r="I62" s="197"/>
    </row>
    <row r="63" spans="1:9" ht="15">
      <c r="A63" s="196">
        <v>58</v>
      </c>
      <c r="B63" s="533" t="s">
        <v>647</v>
      </c>
      <c r="C63" s="534"/>
      <c r="D63" s="534"/>
      <c r="E63" s="534"/>
      <c r="F63" s="127" t="s">
        <v>189</v>
      </c>
      <c r="G63" s="125">
        <v>50</v>
      </c>
      <c r="H63" s="199"/>
      <c r="I63" s="197"/>
    </row>
    <row r="64" spans="1:9" ht="15" customHeight="1">
      <c r="A64" s="196">
        <v>59</v>
      </c>
      <c r="B64" s="526" t="s">
        <v>648</v>
      </c>
      <c r="C64" s="527"/>
      <c r="D64" s="527"/>
      <c r="E64" s="527"/>
      <c r="F64" s="126" t="s">
        <v>189</v>
      </c>
      <c r="G64" s="125">
        <v>1</v>
      </c>
      <c r="H64" s="199"/>
      <c r="I64" s="197"/>
    </row>
    <row r="65" spans="1:9" ht="15">
      <c r="A65" s="196">
        <v>60</v>
      </c>
      <c r="B65" s="526" t="s">
        <v>649</v>
      </c>
      <c r="C65" s="527"/>
      <c r="D65" s="527"/>
      <c r="E65" s="527"/>
      <c r="F65" s="126" t="s">
        <v>189</v>
      </c>
      <c r="G65" s="125">
        <v>1</v>
      </c>
      <c r="H65" s="199"/>
      <c r="I65" s="197"/>
    </row>
    <row r="66" spans="1:9" ht="26.25" customHeight="1">
      <c r="A66" s="196">
        <v>61</v>
      </c>
      <c r="B66" s="526" t="s">
        <v>650</v>
      </c>
      <c r="C66" s="527"/>
      <c r="D66" s="527"/>
      <c r="E66" s="527"/>
      <c r="F66" s="126" t="s">
        <v>189</v>
      </c>
      <c r="G66" s="125">
        <v>1</v>
      </c>
      <c r="H66" s="199"/>
      <c r="I66" s="197"/>
    </row>
    <row r="67" spans="1:9" ht="15">
      <c r="A67" s="196">
        <v>62</v>
      </c>
      <c r="B67" s="535" t="s">
        <v>651</v>
      </c>
      <c r="C67" s="535"/>
      <c r="D67" s="535"/>
      <c r="E67" s="526"/>
      <c r="F67" s="126" t="s">
        <v>189</v>
      </c>
      <c r="G67" s="125">
        <v>1</v>
      </c>
      <c r="H67" s="199"/>
      <c r="I67" s="197"/>
    </row>
    <row r="68" spans="1:9" ht="15">
      <c r="A68" s="196">
        <v>63</v>
      </c>
      <c r="B68" s="535" t="s">
        <v>652</v>
      </c>
      <c r="C68" s="535"/>
      <c r="D68" s="535"/>
      <c r="E68" s="526"/>
      <c r="F68" s="126" t="s">
        <v>189</v>
      </c>
      <c r="G68" s="125">
        <v>1</v>
      </c>
      <c r="H68" s="199"/>
      <c r="I68" s="197"/>
    </row>
    <row r="69" spans="1:9" ht="15">
      <c r="A69" s="196">
        <v>64</v>
      </c>
      <c r="B69" s="535" t="s">
        <v>653</v>
      </c>
      <c r="C69" s="535"/>
      <c r="D69" s="535"/>
      <c r="E69" s="526"/>
      <c r="F69" s="126" t="s">
        <v>189</v>
      </c>
      <c r="G69" s="125">
        <v>1</v>
      </c>
      <c r="H69" s="199"/>
      <c r="I69" s="197"/>
    </row>
    <row r="70" spans="1:9" ht="15">
      <c r="A70" s="196">
        <v>65</v>
      </c>
      <c r="B70" s="535" t="s">
        <v>654</v>
      </c>
      <c r="C70" s="535"/>
      <c r="D70" s="535"/>
      <c r="E70" s="526"/>
      <c r="F70" s="126" t="s">
        <v>189</v>
      </c>
      <c r="G70" s="125">
        <v>1</v>
      </c>
      <c r="H70" s="199"/>
      <c r="I70" s="197"/>
    </row>
    <row r="71" spans="1:9" ht="15">
      <c r="A71" s="196">
        <v>66</v>
      </c>
      <c r="B71" s="535" t="s">
        <v>655</v>
      </c>
      <c r="C71" s="535"/>
      <c r="D71" s="535"/>
      <c r="E71" s="526"/>
      <c r="F71" s="126" t="s">
        <v>189</v>
      </c>
      <c r="G71" s="125">
        <v>1</v>
      </c>
      <c r="H71" s="199"/>
      <c r="I71" s="197"/>
    </row>
    <row r="72" spans="1:9" ht="15">
      <c r="A72" s="196">
        <v>67</v>
      </c>
      <c r="B72" s="535" t="s">
        <v>656</v>
      </c>
      <c r="C72" s="535"/>
      <c r="D72" s="535"/>
      <c r="E72" s="526"/>
      <c r="F72" s="126" t="s">
        <v>189</v>
      </c>
      <c r="G72" s="125">
        <v>1</v>
      </c>
      <c r="H72" s="199"/>
      <c r="I72" s="197"/>
    </row>
    <row r="73" spans="1:9" ht="15">
      <c r="A73" s="196">
        <v>68</v>
      </c>
      <c r="B73" s="535" t="s">
        <v>657</v>
      </c>
      <c r="C73" s="535"/>
      <c r="D73" s="535"/>
      <c r="E73" s="526"/>
      <c r="F73" s="126" t="s">
        <v>189</v>
      </c>
      <c r="G73" s="125">
        <v>1</v>
      </c>
      <c r="H73" s="199"/>
      <c r="I73" s="197"/>
    </row>
    <row r="74" spans="1:9" ht="15">
      <c r="A74" s="196">
        <v>69</v>
      </c>
      <c r="B74" s="536" t="s">
        <v>658</v>
      </c>
      <c r="C74" s="536"/>
      <c r="D74" s="536"/>
      <c r="E74" s="533"/>
      <c r="F74" s="127" t="s">
        <v>189</v>
      </c>
      <c r="G74" s="128">
        <v>1</v>
      </c>
      <c r="H74" s="199"/>
      <c r="I74" s="197"/>
    </row>
    <row r="75" spans="1:9" ht="15">
      <c r="A75" s="196">
        <v>70</v>
      </c>
      <c r="B75" s="535" t="s">
        <v>659</v>
      </c>
      <c r="C75" s="535"/>
      <c r="D75" s="535"/>
      <c r="E75" s="526"/>
      <c r="F75" s="126" t="s">
        <v>189</v>
      </c>
      <c r="G75" s="125">
        <v>1</v>
      </c>
      <c r="H75" s="199"/>
      <c r="I75" s="197"/>
    </row>
    <row r="76" spans="1:9" ht="15">
      <c r="A76" s="196">
        <v>71</v>
      </c>
      <c r="B76" s="535" t="s">
        <v>660</v>
      </c>
      <c r="C76" s="535"/>
      <c r="D76" s="535"/>
      <c r="E76" s="526"/>
      <c r="F76" s="126" t="s">
        <v>189</v>
      </c>
      <c r="G76" s="125">
        <v>1</v>
      </c>
      <c r="H76" s="199"/>
      <c r="I76" s="197"/>
    </row>
    <row r="77" spans="1:9" ht="15.75" customHeight="1">
      <c r="A77" s="196">
        <v>72</v>
      </c>
      <c r="B77" s="535" t="s">
        <v>661</v>
      </c>
      <c r="C77" s="535"/>
      <c r="D77" s="535"/>
      <c r="E77" s="526"/>
      <c r="F77" s="126" t="s">
        <v>189</v>
      </c>
      <c r="G77" s="125">
        <v>1</v>
      </c>
      <c r="H77" s="199"/>
      <c r="I77" s="197"/>
    </row>
    <row r="78" spans="1:9" ht="15">
      <c r="A78" s="196">
        <v>73</v>
      </c>
      <c r="B78" s="535" t="s">
        <v>662</v>
      </c>
      <c r="C78" s="535"/>
      <c r="D78" s="535"/>
      <c r="E78" s="526"/>
      <c r="F78" s="126" t="s">
        <v>189</v>
      </c>
      <c r="G78" s="125">
        <v>1</v>
      </c>
      <c r="H78" s="199"/>
      <c r="I78" s="197"/>
    </row>
    <row r="79" spans="1:9" ht="15">
      <c r="A79" s="196">
        <v>74</v>
      </c>
      <c r="B79" s="535" t="s">
        <v>663</v>
      </c>
      <c r="C79" s="535"/>
      <c r="D79" s="535"/>
      <c r="E79" s="526"/>
      <c r="F79" s="126" t="s">
        <v>189</v>
      </c>
      <c r="G79" s="125">
        <v>1</v>
      </c>
      <c r="H79" s="199"/>
      <c r="I79" s="197"/>
    </row>
    <row r="80" spans="1:9" ht="15">
      <c r="A80" s="196">
        <v>75</v>
      </c>
      <c r="B80" s="535" t="s">
        <v>664</v>
      </c>
      <c r="C80" s="535"/>
      <c r="D80" s="535"/>
      <c r="E80" s="526"/>
      <c r="F80" s="126" t="s">
        <v>189</v>
      </c>
      <c r="G80" s="125">
        <v>1</v>
      </c>
      <c r="H80" s="199"/>
      <c r="I80" s="197"/>
    </row>
    <row r="81" spans="1:9" ht="15">
      <c r="A81" s="196">
        <v>76</v>
      </c>
      <c r="B81" s="535" t="s">
        <v>665</v>
      </c>
      <c r="C81" s="535"/>
      <c r="D81" s="535"/>
      <c r="E81" s="526"/>
      <c r="F81" s="126" t="s">
        <v>189</v>
      </c>
      <c r="G81" s="125">
        <v>1</v>
      </c>
      <c r="H81" s="199"/>
      <c r="I81" s="197"/>
    </row>
    <row r="82" spans="1:9" ht="15">
      <c r="A82" s="196">
        <v>77</v>
      </c>
      <c r="B82" s="536" t="s">
        <v>666</v>
      </c>
      <c r="C82" s="536"/>
      <c r="D82" s="536"/>
      <c r="E82" s="533"/>
      <c r="F82" s="127" t="s">
        <v>189</v>
      </c>
      <c r="G82" s="128">
        <v>1</v>
      </c>
      <c r="H82" s="199"/>
      <c r="I82" s="197"/>
    </row>
    <row r="83" spans="1:9" ht="15">
      <c r="A83" s="196">
        <v>78</v>
      </c>
      <c r="B83" s="526" t="s">
        <v>667</v>
      </c>
      <c r="C83" s="527"/>
      <c r="D83" s="527"/>
      <c r="E83" s="527"/>
      <c r="F83" s="126" t="s">
        <v>24</v>
      </c>
      <c r="G83" s="125">
        <v>500</v>
      </c>
      <c r="H83" s="199"/>
      <c r="I83" s="197"/>
    </row>
    <row r="84" spans="1:9" ht="15">
      <c r="A84" s="196">
        <v>79</v>
      </c>
      <c r="B84" s="526" t="s">
        <v>668</v>
      </c>
      <c r="C84" s="527"/>
      <c r="D84" s="527"/>
      <c r="E84" s="527"/>
      <c r="F84" s="126" t="s">
        <v>24</v>
      </c>
      <c r="G84" s="125">
        <v>500</v>
      </c>
      <c r="H84" s="199"/>
      <c r="I84" s="197"/>
    </row>
    <row r="85" spans="1:9" ht="15">
      <c r="A85" s="196">
        <v>80</v>
      </c>
      <c r="B85" s="526" t="s">
        <v>669</v>
      </c>
      <c r="C85" s="527"/>
      <c r="D85" s="527"/>
      <c r="E85" s="527"/>
      <c r="F85" s="126" t="s">
        <v>24</v>
      </c>
      <c r="G85" s="125">
        <v>500</v>
      </c>
      <c r="H85" s="199"/>
      <c r="I85" s="197"/>
    </row>
    <row r="86" spans="1:9" ht="15">
      <c r="A86" s="196">
        <v>81</v>
      </c>
      <c r="B86" s="526" t="s">
        <v>670</v>
      </c>
      <c r="C86" s="527"/>
      <c r="D86" s="527"/>
      <c r="E86" s="527"/>
      <c r="F86" s="126" t="s">
        <v>24</v>
      </c>
      <c r="G86" s="125">
        <v>500</v>
      </c>
      <c r="H86" s="199"/>
      <c r="I86" s="197"/>
    </row>
    <row r="87" spans="1:9" ht="15">
      <c r="A87" s="196">
        <v>82</v>
      </c>
      <c r="B87" s="526" t="s">
        <v>671</v>
      </c>
      <c r="C87" s="527"/>
      <c r="D87" s="527"/>
      <c r="E87" s="527"/>
      <c r="F87" s="126" t="s">
        <v>24</v>
      </c>
      <c r="G87" s="125">
        <v>500</v>
      </c>
      <c r="H87" s="199"/>
      <c r="I87" s="197"/>
    </row>
    <row r="88" spans="1:9" ht="25.5" customHeight="1">
      <c r="A88" s="196">
        <v>83</v>
      </c>
      <c r="B88" s="535" t="s">
        <v>672</v>
      </c>
      <c r="C88" s="535"/>
      <c r="D88" s="535"/>
      <c r="E88" s="526"/>
      <c r="F88" s="126" t="s">
        <v>24</v>
      </c>
      <c r="G88" s="125">
        <v>200</v>
      </c>
      <c r="H88" s="199"/>
      <c r="I88" s="197"/>
    </row>
    <row r="89" spans="1:9" ht="27.75" customHeight="1">
      <c r="A89" s="196">
        <v>84</v>
      </c>
      <c r="B89" s="526" t="s">
        <v>673</v>
      </c>
      <c r="C89" s="527"/>
      <c r="D89" s="527"/>
      <c r="E89" s="527"/>
      <c r="F89" s="126" t="s">
        <v>24</v>
      </c>
      <c r="G89" s="125">
        <v>200</v>
      </c>
      <c r="H89" s="199"/>
      <c r="I89" s="197"/>
    </row>
    <row r="90" spans="1:9" ht="26.25" customHeight="1">
      <c r="A90" s="196">
        <v>85</v>
      </c>
      <c r="B90" s="526" t="s">
        <v>674</v>
      </c>
      <c r="C90" s="527"/>
      <c r="D90" s="527"/>
      <c r="E90" s="527"/>
      <c r="F90" s="126" t="s">
        <v>24</v>
      </c>
      <c r="G90" s="125">
        <v>200</v>
      </c>
      <c r="H90" s="199"/>
      <c r="I90" s="197"/>
    </row>
    <row r="91" spans="1:9" ht="29.25" customHeight="1">
      <c r="A91" s="196">
        <v>86</v>
      </c>
      <c r="B91" s="533" t="s">
        <v>675</v>
      </c>
      <c r="C91" s="534"/>
      <c r="D91" s="534"/>
      <c r="E91" s="534"/>
      <c r="F91" s="127" t="s">
        <v>24</v>
      </c>
      <c r="G91" s="128">
        <v>200</v>
      </c>
      <c r="H91" s="199"/>
      <c r="I91" s="197"/>
    </row>
    <row r="92" spans="1:9" ht="27.75" customHeight="1">
      <c r="A92" s="196">
        <v>87</v>
      </c>
      <c r="B92" s="526" t="s">
        <v>676</v>
      </c>
      <c r="C92" s="527"/>
      <c r="D92" s="527"/>
      <c r="E92" s="527"/>
      <c r="F92" s="126" t="s">
        <v>24</v>
      </c>
      <c r="G92" s="125">
        <v>200</v>
      </c>
      <c r="H92" s="199"/>
      <c r="I92" s="197"/>
    </row>
    <row r="93" spans="1:9" ht="26.25" customHeight="1">
      <c r="A93" s="196">
        <v>88</v>
      </c>
      <c r="B93" s="533" t="s">
        <v>677</v>
      </c>
      <c r="C93" s="534"/>
      <c r="D93" s="534"/>
      <c r="E93" s="534"/>
      <c r="F93" s="126" t="s">
        <v>189</v>
      </c>
      <c r="G93" s="125">
        <v>1</v>
      </c>
      <c r="H93" s="199"/>
      <c r="I93" s="197"/>
    </row>
    <row r="94" spans="1:9" ht="26.25" customHeight="1">
      <c r="A94" s="196">
        <v>89</v>
      </c>
      <c r="B94" s="526" t="s">
        <v>678</v>
      </c>
      <c r="C94" s="527"/>
      <c r="D94" s="527"/>
      <c r="E94" s="527"/>
      <c r="F94" s="126" t="s">
        <v>545</v>
      </c>
      <c r="G94" s="125">
        <v>5</v>
      </c>
      <c r="H94" s="199"/>
      <c r="I94" s="197"/>
    </row>
    <row r="95" spans="1:9" ht="15">
      <c r="A95" s="196">
        <v>90</v>
      </c>
      <c r="B95" s="526" t="s">
        <v>618</v>
      </c>
      <c r="C95" s="527"/>
      <c r="D95" s="527"/>
      <c r="E95" s="527"/>
      <c r="F95" s="126" t="s">
        <v>189</v>
      </c>
      <c r="G95" s="125">
        <v>3</v>
      </c>
      <c r="H95" s="199"/>
      <c r="I95" s="197"/>
    </row>
    <row r="96" spans="1:9" ht="15">
      <c r="A96" s="196">
        <v>91</v>
      </c>
      <c r="B96" s="526" t="s">
        <v>619</v>
      </c>
      <c r="C96" s="527"/>
      <c r="D96" s="527"/>
      <c r="E96" s="527"/>
      <c r="F96" s="126" t="s">
        <v>189</v>
      </c>
      <c r="G96" s="125">
        <v>3</v>
      </c>
      <c r="H96" s="199"/>
      <c r="I96" s="197"/>
    </row>
    <row r="97" spans="1:9" ht="15">
      <c r="A97" s="196">
        <v>92</v>
      </c>
      <c r="B97" s="526" t="s">
        <v>620</v>
      </c>
      <c r="C97" s="527"/>
      <c r="D97" s="527"/>
      <c r="E97" s="527"/>
      <c r="F97" s="126" t="s">
        <v>189</v>
      </c>
      <c r="G97" s="125">
        <v>3</v>
      </c>
      <c r="H97" s="199"/>
      <c r="I97" s="197"/>
    </row>
    <row r="98" spans="1:9" ht="15">
      <c r="A98" s="196">
        <v>93</v>
      </c>
      <c r="B98" s="526" t="s">
        <v>621</v>
      </c>
      <c r="C98" s="527"/>
      <c r="D98" s="527"/>
      <c r="E98" s="527"/>
      <c r="F98" s="126" t="s">
        <v>189</v>
      </c>
      <c r="G98" s="125">
        <v>3</v>
      </c>
      <c r="H98" s="199"/>
      <c r="I98" s="197"/>
    </row>
    <row r="99" spans="1:9" ht="15">
      <c r="A99" s="196">
        <v>94</v>
      </c>
      <c r="B99" s="526" t="s">
        <v>679</v>
      </c>
      <c r="C99" s="527"/>
      <c r="D99" s="527"/>
      <c r="E99" s="527"/>
      <c r="F99" s="126" t="s">
        <v>189</v>
      </c>
      <c r="G99" s="125">
        <v>3</v>
      </c>
      <c r="H99" s="199"/>
      <c r="I99" s="197"/>
    </row>
    <row r="100" spans="1:9" ht="15">
      <c r="A100" s="196">
        <v>95</v>
      </c>
      <c r="B100" s="526" t="s">
        <v>680</v>
      </c>
      <c r="C100" s="527"/>
      <c r="D100" s="527"/>
      <c r="E100" s="527"/>
      <c r="F100" s="126" t="s">
        <v>189</v>
      </c>
      <c r="G100" s="125">
        <v>20</v>
      </c>
      <c r="H100" s="199"/>
      <c r="I100" s="197"/>
    </row>
    <row r="101" spans="1:9" ht="15">
      <c r="A101" s="196">
        <v>96</v>
      </c>
      <c r="B101" s="526" t="s">
        <v>681</v>
      </c>
      <c r="C101" s="527"/>
      <c r="D101" s="527"/>
      <c r="E101" s="527"/>
      <c r="F101" s="126" t="s">
        <v>189</v>
      </c>
      <c r="G101" s="125">
        <v>20</v>
      </c>
      <c r="H101" s="199"/>
      <c r="I101" s="197"/>
    </row>
    <row r="102" spans="1:9" ht="15">
      <c r="A102" s="196">
        <v>97</v>
      </c>
      <c r="B102" s="526" t="s">
        <v>682</v>
      </c>
      <c r="C102" s="527"/>
      <c r="D102" s="527"/>
      <c r="E102" s="527"/>
      <c r="F102" s="126" t="s">
        <v>189</v>
      </c>
      <c r="G102" s="125">
        <v>20</v>
      </c>
      <c r="H102" s="199"/>
      <c r="I102" s="197"/>
    </row>
    <row r="103" spans="1:9" ht="15">
      <c r="A103" s="196">
        <v>98</v>
      </c>
      <c r="B103" s="526" t="s">
        <v>683</v>
      </c>
      <c r="C103" s="527"/>
      <c r="D103" s="527"/>
      <c r="E103" s="527"/>
      <c r="F103" s="126" t="s">
        <v>189</v>
      </c>
      <c r="G103" s="125">
        <v>20</v>
      </c>
      <c r="H103" s="199"/>
      <c r="I103" s="197"/>
    </row>
    <row r="104" spans="1:9" ht="11.25" customHeight="1">
      <c r="A104" s="196">
        <v>99</v>
      </c>
      <c r="B104" s="533" t="s">
        <v>684</v>
      </c>
      <c r="C104" s="534"/>
      <c r="D104" s="534"/>
      <c r="E104" s="534"/>
      <c r="F104" s="127" t="s">
        <v>189</v>
      </c>
      <c r="G104" s="128">
        <v>20</v>
      </c>
      <c r="H104" s="199"/>
      <c r="I104" s="197"/>
    </row>
    <row r="105" spans="1:9" ht="13.5" customHeight="1">
      <c r="A105" s="196">
        <v>100</v>
      </c>
      <c r="B105" s="526" t="s">
        <v>685</v>
      </c>
      <c r="C105" s="527"/>
      <c r="D105" s="527"/>
      <c r="E105" s="527"/>
      <c r="F105" s="126" t="s">
        <v>189</v>
      </c>
      <c r="G105" s="125">
        <v>10</v>
      </c>
      <c r="H105" s="199"/>
      <c r="I105" s="197"/>
    </row>
    <row r="106" spans="1:9" ht="15">
      <c r="A106" s="196">
        <v>101</v>
      </c>
      <c r="B106" s="526" t="s">
        <v>686</v>
      </c>
      <c r="C106" s="527"/>
      <c r="D106" s="527"/>
      <c r="E106" s="527"/>
      <c r="F106" s="126" t="s">
        <v>189</v>
      </c>
      <c r="G106" s="125">
        <v>10</v>
      </c>
      <c r="H106" s="199"/>
      <c r="I106" s="197"/>
    </row>
    <row r="107" spans="1:9" ht="27.75" customHeight="1">
      <c r="A107" s="196">
        <v>102</v>
      </c>
      <c r="B107" s="526" t="s">
        <v>687</v>
      </c>
      <c r="C107" s="527"/>
      <c r="D107" s="527"/>
      <c r="E107" s="527"/>
      <c r="F107" s="126" t="s">
        <v>189</v>
      </c>
      <c r="G107" s="125">
        <v>10</v>
      </c>
      <c r="H107" s="199"/>
      <c r="I107" s="197"/>
    </row>
    <row r="108" spans="1:9" ht="15">
      <c r="A108" s="196">
        <v>103</v>
      </c>
      <c r="B108" s="526" t="s">
        <v>688</v>
      </c>
      <c r="C108" s="527"/>
      <c r="D108" s="527"/>
      <c r="E108" s="527"/>
      <c r="F108" s="126" t="s">
        <v>189</v>
      </c>
      <c r="G108" s="125">
        <v>10</v>
      </c>
      <c r="H108" s="199"/>
      <c r="I108" s="197"/>
    </row>
    <row r="109" spans="1:9" ht="15">
      <c r="A109" s="196">
        <v>104</v>
      </c>
      <c r="B109" s="526" t="s">
        <v>622</v>
      </c>
      <c r="C109" s="527"/>
      <c r="D109" s="527"/>
      <c r="E109" s="527"/>
      <c r="F109" s="126" t="s">
        <v>189</v>
      </c>
      <c r="G109" s="125">
        <v>50</v>
      </c>
      <c r="H109" s="199"/>
      <c r="I109" s="197"/>
    </row>
    <row r="110" spans="1:9" ht="15">
      <c r="A110" s="196">
        <v>105</v>
      </c>
      <c r="B110" s="526" t="s">
        <v>623</v>
      </c>
      <c r="C110" s="527"/>
      <c r="D110" s="527"/>
      <c r="E110" s="527"/>
      <c r="F110" s="126" t="s">
        <v>189</v>
      </c>
      <c r="G110" s="125">
        <v>20</v>
      </c>
      <c r="H110" s="199"/>
      <c r="I110" s="197"/>
    </row>
    <row r="111" spans="1:9" ht="15">
      <c r="A111" s="196">
        <v>106</v>
      </c>
      <c r="B111" s="526" t="s">
        <v>689</v>
      </c>
      <c r="C111" s="527"/>
      <c r="D111" s="527"/>
      <c r="E111" s="527"/>
      <c r="F111" s="126" t="s">
        <v>189</v>
      </c>
      <c r="G111" s="125">
        <v>1</v>
      </c>
      <c r="H111" s="199"/>
      <c r="I111" s="197"/>
    </row>
    <row r="112" spans="1:9" ht="15">
      <c r="A112" s="196">
        <v>107</v>
      </c>
      <c r="B112" s="526" t="s">
        <v>690</v>
      </c>
      <c r="C112" s="527"/>
      <c r="D112" s="527"/>
      <c r="E112" s="527"/>
      <c r="F112" s="126" t="s">
        <v>189</v>
      </c>
      <c r="G112" s="125">
        <v>1</v>
      </c>
      <c r="H112" s="199"/>
      <c r="I112" s="197"/>
    </row>
    <row r="113" spans="1:9" ht="15">
      <c r="A113" s="196">
        <v>108</v>
      </c>
      <c r="B113" s="526" t="s">
        <v>691</v>
      </c>
      <c r="C113" s="527"/>
      <c r="D113" s="527"/>
      <c r="E113" s="527"/>
      <c r="F113" s="126" t="s">
        <v>189</v>
      </c>
      <c r="G113" s="125">
        <v>50</v>
      </c>
      <c r="H113" s="199"/>
      <c r="I113" s="197"/>
    </row>
    <row r="114" spans="1:9" ht="15">
      <c r="A114" s="196">
        <v>109</v>
      </c>
      <c r="B114" s="528" t="s">
        <v>881</v>
      </c>
      <c r="C114" s="529"/>
      <c r="D114" s="529"/>
      <c r="E114" s="529"/>
      <c r="F114" s="126" t="s">
        <v>189</v>
      </c>
      <c r="G114" s="125">
        <v>1</v>
      </c>
      <c r="H114" s="199"/>
      <c r="I114" s="197"/>
    </row>
    <row r="115" spans="1:9" ht="15" customHeight="1">
      <c r="A115" s="196">
        <v>110</v>
      </c>
      <c r="B115" s="526" t="s">
        <v>692</v>
      </c>
      <c r="C115" s="527"/>
      <c r="D115" s="527"/>
      <c r="E115" s="527"/>
      <c r="F115" s="126" t="s">
        <v>189</v>
      </c>
      <c r="G115" s="125">
        <v>1</v>
      </c>
      <c r="H115" s="199"/>
      <c r="I115" s="197"/>
    </row>
    <row r="116" spans="1:9" ht="15">
      <c r="A116" s="196">
        <v>111</v>
      </c>
      <c r="B116" s="526" t="s">
        <v>693</v>
      </c>
      <c r="C116" s="527"/>
      <c r="D116" s="527"/>
      <c r="E116" s="527"/>
      <c r="F116" s="126" t="s">
        <v>189</v>
      </c>
      <c r="G116" s="125">
        <v>5</v>
      </c>
      <c r="H116" s="199"/>
      <c r="I116" s="197"/>
    </row>
    <row r="117" spans="1:9" ht="27" customHeight="1">
      <c r="A117" s="196">
        <v>112</v>
      </c>
      <c r="B117" s="526" t="s">
        <v>694</v>
      </c>
      <c r="C117" s="527"/>
      <c r="D117" s="527"/>
      <c r="E117" s="527"/>
      <c r="F117" s="126" t="s">
        <v>189</v>
      </c>
      <c r="G117" s="125">
        <v>3</v>
      </c>
      <c r="H117" s="199"/>
      <c r="I117" s="197"/>
    </row>
    <row r="118" spans="1:9" ht="27" customHeight="1">
      <c r="A118" s="196">
        <v>113</v>
      </c>
      <c r="B118" s="526" t="s">
        <v>695</v>
      </c>
      <c r="C118" s="527"/>
      <c r="D118" s="527"/>
      <c r="E118" s="527"/>
      <c r="F118" s="126" t="s">
        <v>189</v>
      </c>
      <c r="G118" s="125">
        <v>3</v>
      </c>
      <c r="H118" s="199"/>
      <c r="I118" s="197"/>
    </row>
    <row r="119" spans="1:9" ht="27" customHeight="1">
      <c r="A119" s="196">
        <v>114</v>
      </c>
      <c r="B119" s="526" t="s">
        <v>546</v>
      </c>
      <c r="C119" s="527"/>
      <c r="D119" s="527"/>
      <c r="E119" s="527"/>
      <c r="F119" s="126" t="s">
        <v>189</v>
      </c>
      <c r="G119" s="125">
        <v>3</v>
      </c>
      <c r="H119" s="199"/>
      <c r="I119" s="197"/>
    </row>
    <row r="120" spans="1:9" ht="27.75" customHeight="1">
      <c r="A120" s="196">
        <v>115</v>
      </c>
      <c r="B120" s="526" t="s">
        <v>547</v>
      </c>
      <c r="C120" s="527"/>
      <c r="D120" s="527"/>
      <c r="E120" s="527"/>
      <c r="F120" s="126" t="s">
        <v>189</v>
      </c>
      <c r="G120" s="125">
        <v>50</v>
      </c>
      <c r="H120" s="199"/>
      <c r="I120" s="197"/>
    </row>
    <row r="121" spans="1:9" s="1" customFormat="1" ht="26.25" customHeight="1">
      <c r="A121" s="4">
        <v>116</v>
      </c>
      <c r="B121" s="528" t="s">
        <v>548</v>
      </c>
      <c r="C121" s="529"/>
      <c r="D121" s="529"/>
      <c r="E121" s="529"/>
      <c r="F121" s="148" t="s">
        <v>189</v>
      </c>
      <c r="G121" s="149">
        <v>3</v>
      </c>
      <c r="H121" s="199"/>
      <c r="I121" s="197"/>
    </row>
    <row r="122" spans="1:9" s="1" customFormat="1" ht="40.5" customHeight="1">
      <c r="A122" s="4">
        <v>117</v>
      </c>
      <c r="B122" s="528" t="s">
        <v>549</v>
      </c>
      <c r="C122" s="529"/>
      <c r="D122" s="529"/>
      <c r="E122" s="529"/>
      <c r="F122" s="148" t="s">
        <v>189</v>
      </c>
      <c r="G122" s="149">
        <v>3</v>
      </c>
      <c r="H122" s="199"/>
      <c r="I122" s="197"/>
    </row>
    <row r="123" spans="1:9" s="1" customFormat="1" ht="30" customHeight="1">
      <c r="A123" s="4">
        <v>118</v>
      </c>
      <c r="B123" s="528" t="s">
        <v>550</v>
      </c>
      <c r="C123" s="529"/>
      <c r="D123" s="529"/>
      <c r="E123" s="529"/>
      <c r="F123" s="148" t="s">
        <v>189</v>
      </c>
      <c r="G123" s="149">
        <v>3</v>
      </c>
      <c r="H123" s="199"/>
      <c r="I123" s="197"/>
    </row>
    <row r="124" spans="1:9" s="1" customFormat="1" ht="15">
      <c r="A124" s="4">
        <v>119</v>
      </c>
      <c r="B124" s="528" t="s">
        <v>701</v>
      </c>
      <c r="C124" s="529"/>
      <c r="D124" s="529"/>
      <c r="E124" s="529"/>
      <c r="F124" s="148" t="s">
        <v>189</v>
      </c>
      <c r="G124" s="149">
        <v>2</v>
      </c>
      <c r="H124" s="199"/>
      <c r="I124" s="197"/>
    </row>
    <row r="125" spans="1:9" s="1" customFormat="1" ht="30" customHeight="1">
      <c r="A125" s="4">
        <v>120</v>
      </c>
      <c r="B125" s="528" t="s">
        <v>700</v>
      </c>
      <c r="C125" s="529"/>
      <c r="D125" s="529"/>
      <c r="E125" s="529"/>
      <c r="F125" s="148" t="s">
        <v>189</v>
      </c>
      <c r="G125" s="149">
        <v>2</v>
      </c>
      <c r="H125" s="199"/>
      <c r="I125" s="197"/>
    </row>
    <row r="126" spans="1:9" s="1" customFormat="1" ht="15" customHeight="1">
      <c r="A126" s="4">
        <v>121</v>
      </c>
      <c r="B126" s="528" t="s">
        <v>699</v>
      </c>
      <c r="C126" s="529"/>
      <c r="D126" s="529"/>
      <c r="E126" s="529"/>
      <c r="F126" s="148" t="s">
        <v>189</v>
      </c>
      <c r="G126" s="149">
        <v>1</v>
      </c>
      <c r="H126" s="199"/>
      <c r="I126" s="197"/>
    </row>
    <row r="127" spans="1:9" ht="15">
      <c r="A127" s="196">
        <v>122</v>
      </c>
      <c r="B127" s="528" t="s">
        <v>698</v>
      </c>
      <c r="C127" s="529"/>
      <c r="D127" s="529"/>
      <c r="E127" s="529"/>
      <c r="F127" s="126" t="s">
        <v>189</v>
      </c>
      <c r="G127" s="125">
        <v>1</v>
      </c>
      <c r="H127" s="199"/>
      <c r="I127" s="197"/>
    </row>
    <row r="128" spans="1:9" ht="27" customHeight="1">
      <c r="A128" s="196">
        <v>123</v>
      </c>
      <c r="B128" s="528" t="s">
        <v>696</v>
      </c>
      <c r="C128" s="529"/>
      <c r="D128" s="529"/>
      <c r="E128" s="529"/>
      <c r="F128" s="126" t="s">
        <v>189</v>
      </c>
      <c r="G128" s="125">
        <v>1</v>
      </c>
      <c r="H128" s="199"/>
      <c r="I128" s="197"/>
    </row>
    <row r="129" spans="1:9" ht="15">
      <c r="A129" s="196">
        <v>124</v>
      </c>
      <c r="B129" s="526" t="s">
        <v>697</v>
      </c>
      <c r="C129" s="527"/>
      <c r="D129" s="527"/>
      <c r="E129" s="527"/>
      <c r="F129" s="129" t="s">
        <v>191</v>
      </c>
      <c r="G129" s="130">
        <v>50</v>
      </c>
      <c r="H129" s="199"/>
      <c r="I129" s="197"/>
    </row>
    <row r="130" spans="1:9" ht="15">
      <c r="A130" s="196">
        <v>125</v>
      </c>
      <c r="B130" s="537" t="s">
        <v>1134</v>
      </c>
      <c r="C130" s="538"/>
      <c r="D130" s="538"/>
      <c r="E130" s="539"/>
      <c r="F130" s="412" t="s">
        <v>868</v>
      </c>
      <c r="G130" s="126">
        <v>50</v>
      </c>
      <c r="H130" s="199"/>
      <c r="I130" s="413"/>
    </row>
    <row r="131" spans="1:9" ht="15.75" thickBot="1">
      <c r="A131" s="196"/>
      <c r="B131" s="530" t="s">
        <v>551</v>
      </c>
      <c r="C131" s="530"/>
      <c r="D131" s="530"/>
      <c r="E131" s="530"/>
      <c r="F131" s="122"/>
      <c r="G131" s="123"/>
      <c r="H131" s="481"/>
      <c r="I131" s="482"/>
    </row>
    <row r="132" spans="2:9" ht="12.75">
      <c r="B132" s="124"/>
      <c r="C132" s="124"/>
      <c r="D132" s="124"/>
      <c r="E132" s="124"/>
      <c r="I132" s="172"/>
    </row>
    <row r="133" spans="2:9" ht="69" customHeight="1">
      <c r="B133" s="131"/>
      <c r="I133" s="172"/>
    </row>
    <row r="134" spans="3:9" s="1" customFormat="1" ht="12.75">
      <c r="C134" s="81" t="s">
        <v>832</v>
      </c>
      <c r="D134" s="81"/>
      <c r="E134" s="82" t="s">
        <v>882</v>
      </c>
      <c r="F134" s="82"/>
      <c r="G134" s="82"/>
      <c r="H134" s="173"/>
      <c r="I134" s="172"/>
    </row>
    <row r="135" spans="3:9" s="1" customFormat="1" ht="12.75">
      <c r="C135" s="7"/>
      <c r="D135" s="81"/>
      <c r="E135" s="11"/>
      <c r="F135" s="83"/>
      <c r="G135" s="12"/>
      <c r="H135" s="173"/>
      <c r="I135" s="172"/>
    </row>
    <row r="136" spans="3:9" s="1" customFormat="1" ht="12.75">
      <c r="C136" s="7"/>
      <c r="D136" s="81"/>
      <c r="E136" s="84" t="s">
        <v>552</v>
      </c>
      <c r="F136" s="84"/>
      <c r="G136" s="84"/>
      <c r="H136" s="173"/>
      <c r="I136" s="172"/>
    </row>
    <row r="137" spans="3:9" s="1" customFormat="1" ht="12.75">
      <c r="C137" s="7"/>
      <c r="D137" s="81"/>
      <c r="E137" s="84"/>
      <c r="F137" s="84"/>
      <c r="G137" s="84"/>
      <c r="H137" s="173"/>
      <c r="I137" s="172"/>
    </row>
    <row r="138" spans="3:9" s="1" customFormat="1" ht="12.75">
      <c r="C138" s="7"/>
      <c r="D138" s="81"/>
      <c r="E138" s="82" t="s">
        <v>540</v>
      </c>
      <c r="F138" s="82"/>
      <c r="G138" s="82"/>
      <c r="H138" s="173"/>
      <c r="I138" s="172"/>
    </row>
    <row r="139" spans="3:9" s="1" customFormat="1" ht="12.75">
      <c r="C139" s="7"/>
      <c r="D139" s="81"/>
      <c r="E139" s="11"/>
      <c r="F139" s="83"/>
      <c r="G139" s="12"/>
      <c r="H139" s="173"/>
      <c r="I139" s="172"/>
    </row>
    <row r="140" spans="3:9" s="1" customFormat="1" ht="12.75">
      <c r="C140" s="7"/>
      <c r="D140" s="81"/>
      <c r="E140" s="84" t="s">
        <v>553</v>
      </c>
      <c r="F140" s="84"/>
      <c r="G140" s="84"/>
      <c r="H140" s="173"/>
      <c r="I140" s="172"/>
    </row>
    <row r="141" spans="3:9" s="1" customFormat="1" ht="12.75">
      <c r="C141" s="7"/>
      <c r="E141" s="10"/>
      <c r="F141" s="11"/>
      <c r="G141" s="12"/>
      <c r="H141" s="173"/>
      <c r="I141" s="172"/>
    </row>
    <row r="142" spans="2:10" ht="12.75">
      <c r="B142" s="118"/>
      <c r="C142" s="119"/>
      <c r="D142" s="119"/>
      <c r="E142" s="119"/>
      <c r="F142" s="119"/>
      <c r="G142" s="91"/>
      <c r="I142" s="117"/>
      <c r="J142" s="117"/>
    </row>
    <row r="143" ht="12.75">
      <c r="I143" s="172"/>
    </row>
    <row r="144" ht="12.75">
      <c r="I144" s="172"/>
    </row>
    <row r="145" ht="12.75">
      <c r="I145" s="172"/>
    </row>
    <row r="146" spans="2:9" ht="12.75">
      <c r="B146" s="121"/>
      <c r="I146" s="172"/>
    </row>
    <row r="147" spans="2:9" ht="12.75">
      <c r="B147" s="121"/>
      <c r="I147" s="172"/>
    </row>
    <row r="148" spans="2:9" ht="12.75">
      <c r="B148" s="121"/>
      <c r="I148" s="172"/>
    </row>
    <row r="149" spans="2:9" ht="12.75">
      <c r="B149" s="121"/>
      <c r="I149" s="172"/>
    </row>
    <row r="150" spans="2:9" ht="12.75">
      <c r="B150" s="121"/>
      <c r="I150" s="172"/>
    </row>
    <row r="151" spans="2:9" s="2" customFormat="1" ht="12.75">
      <c r="B151" s="121"/>
      <c r="C151" s="1"/>
      <c r="D151" s="1"/>
      <c r="E151" s="1"/>
      <c r="F151" s="1"/>
      <c r="G151" s="1"/>
      <c r="H151" s="173"/>
      <c r="I151" s="172"/>
    </row>
    <row r="152" spans="2:9" ht="12.75">
      <c r="B152" s="124"/>
      <c r="C152" s="124"/>
      <c r="D152" s="124"/>
      <c r="E152" s="124"/>
      <c r="I152" s="172"/>
    </row>
    <row r="153" spans="2:9" ht="12.75">
      <c r="B153" s="124"/>
      <c r="C153" s="124"/>
      <c r="D153" s="124"/>
      <c r="E153" s="124"/>
      <c r="I153" s="172"/>
    </row>
    <row r="154" spans="2:9" ht="118.5" customHeight="1">
      <c r="B154" s="124"/>
      <c r="C154" s="124"/>
      <c r="D154" s="124"/>
      <c r="E154" s="124"/>
      <c r="I154" s="172"/>
    </row>
    <row r="155" spans="2:9" ht="12.75">
      <c r="B155" s="124"/>
      <c r="C155" s="124"/>
      <c r="D155" s="124"/>
      <c r="E155" s="124"/>
      <c r="I155" s="172"/>
    </row>
    <row r="156" spans="2:9" ht="12.75">
      <c r="B156" s="124"/>
      <c r="C156" s="124"/>
      <c r="D156" s="124"/>
      <c r="E156" s="124"/>
      <c r="I156" s="172"/>
    </row>
    <row r="157" spans="2:9" ht="12.75">
      <c r="B157" s="124"/>
      <c r="C157" s="124"/>
      <c r="D157" s="124"/>
      <c r="E157" s="124"/>
      <c r="I157" s="172"/>
    </row>
    <row r="158" spans="2:9" s="2" customFormat="1" ht="12.75">
      <c r="B158" s="124"/>
      <c r="C158" s="124"/>
      <c r="D158" s="124"/>
      <c r="E158" s="124"/>
      <c r="F158" s="1"/>
      <c r="G158" s="1"/>
      <c r="H158" s="173"/>
      <c r="I158" s="172"/>
    </row>
    <row r="159" spans="2:9" ht="12.75">
      <c r="B159" s="132"/>
      <c r="C159" s="124"/>
      <c r="D159" s="124"/>
      <c r="E159" s="124"/>
      <c r="I159" s="172"/>
    </row>
    <row r="160" spans="2:9" ht="12.75">
      <c r="B160" s="124"/>
      <c r="C160" s="124"/>
      <c r="D160" s="124"/>
      <c r="E160" s="124"/>
      <c r="I160" s="172"/>
    </row>
    <row r="161" spans="2:9" ht="12.75">
      <c r="B161" s="132"/>
      <c r="C161" s="124"/>
      <c r="D161" s="124"/>
      <c r="E161" s="124"/>
      <c r="I161" s="172"/>
    </row>
    <row r="162" spans="2:9" ht="12.75">
      <c r="B162" s="124"/>
      <c r="C162" s="124"/>
      <c r="D162" s="124"/>
      <c r="E162" s="124"/>
      <c r="I162" s="172"/>
    </row>
    <row r="163" spans="2:9" ht="12.75">
      <c r="B163" s="124"/>
      <c r="C163" s="124"/>
      <c r="D163" s="124"/>
      <c r="E163" s="124"/>
      <c r="I163" s="172"/>
    </row>
    <row r="164" spans="2:9" ht="12.75">
      <c r="B164" s="124"/>
      <c r="C164" s="124"/>
      <c r="D164" s="124"/>
      <c r="E164" s="124"/>
      <c r="I164" s="172"/>
    </row>
    <row r="165" spans="2:9" ht="12.75">
      <c r="B165" s="124"/>
      <c r="C165" s="124"/>
      <c r="D165" s="124"/>
      <c r="E165" s="124"/>
      <c r="I165" s="172"/>
    </row>
    <row r="166" spans="2:9" ht="12.75">
      <c r="B166" s="124"/>
      <c r="C166" s="124"/>
      <c r="D166" s="124"/>
      <c r="E166" s="124"/>
      <c r="I166" s="172"/>
    </row>
    <row r="167" spans="2:9" ht="12.75">
      <c r="B167" s="124"/>
      <c r="C167" s="124"/>
      <c r="D167" s="124"/>
      <c r="E167" s="124"/>
      <c r="I167" s="172"/>
    </row>
    <row r="168" spans="2:9" ht="12.75">
      <c r="B168" s="124"/>
      <c r="C168" s="124"/>
      <c r="D168" s="124"/>
      <c r="E168" s="124"/>
      <c r="I168" s="172"/>
    </row>
    <row r="169" spans="2:9" ht="12.75">
      <c r="B169" s="124"/>
      <c r="C169" s="124"/>
      <c r="D169" s="124"/>
      <c r="E169" s="124"/>
      <c r="I169" s="172"/>
    </row>
    <row r="170" spans="2:9" ht="12.75">
      <c r="B170" s="124"/>
      <c r="C170" s="124"/>
      <c r="D170" s="124"/>
      <c r="E170" s="124"/>
      <c r="I170" s="172"/>
    </row>
    <row r="171" spans="2:9" ht="12.75">
      <c r="B171" s="124"/>
      <c r="C171" s="124"/>
      <c r="D171" s="124"/>
      <c r="E171" s="124"/>
      <c r="I171" s="172"/>
    </row>
    <row r="172" spans="2:9" ht="12.75">
      <c r="B172" s="124"/>
      <c r="C172" s="124"/>
      <c r="D172" s="124"/>
      <c r="E172" s="124"/>
      <c r="I172" s="172"/>
    </row>
    <row r="173" spans="2:9" ht="12.75">
      <c r="B173" s="124"/>
      <c r="C173" s="124"/>
      <c r="D173" s="124"/>
      <c r="E173" s="124"/>
      <c r="I173" s="172"/>
    </row>
    <row r="174" spans="2:9" ht="12.75">
      <c r="B174" s="124"/>
      <c r="C174" s="124"/>
      <c r="D174" s="124"/>
      <c r="E174" s="124"/>
      <c r="I174" s="172"/>
    </row>
    <row r="175" spans="2:9" ht="12.75">
      <c r="B175" s="124"/>
      <c r="C175" s="124"/>
      <c r="D175" s="124"/>
      <c r="E175" s="124"/>
      <c r="I175" s="172"/>
    </row>
    <row r="176" spans="2:9" ht="12.75">
      <c r="B176" s="124"/>
      <c r="C176" s="124"/>
      <c r="D176" s="124"/>
      <c r="E176" s="124"/>
      <c r="I176" s="172"/>
    </row>
    <row r="177" spans="2:9" ht="12.75">
      <c r="B177" s="124"/>
      <c r="C177" s="124"/>
      <c r="D177" s="124"/>
      <c r="E177" s="124"/>
      <c r="I177" s="172"/>
    </row>
    <row r="178" spans="2:9" ht="12.75">
      <c r="B178" s="124"/>
      <c r="C178" s="124"/>
      <c r="D178" s="124"/>
      <c r="E178" s="124"/>
      <c r="I178" s="172"/>
    </row>
    <row r="179" spans="2:9" ht="12.75">
      <c r="B179" s="124"/>
      <c r="C179" s="124"/>
      <c r="D179" s="124"/>
      <c r="E179" s="124"/>
      <c r="I179" s="172"/>
    </row>
    <row r="180" spans="2:9" ht="12.75">
      <c r="B180" s="124"/>
      <c r="C180" s="124"/>
      <c r="D180" s="124"/>
      <c r="E180" s="124"/>
      <c r="I180" s="172"/>
    </row>
    <row r="181" spans="2:9" ht="12.75">
      <c r="B181" s="124"/>
      <c r="C181" s="124"/>
      <c r="D181" s="124"/>
      <c r="E181" s="124"/>
      <c r="I181" s="172"/>
    </row>
    <row r="182" spans="2:9" ht="12.75">
      <c r="B182" s="132"/>
      <c r="C182" s="124"/>
      <c r="D182" s="124"/>
      <c r="E182" s="124"/>
      <c r="I182" s="172"/>
    </row>
    <row r="183" spans="2:9" ht="12.75">
      <c r="B183" s="132"/>
      <c r="C183" s="525"/>
      <c r="D183" s="525"/>
      <c r="E183" s="124"/>
      <c r="I183" s="172"/>
    </row>
    <row r="184" spans="2:9" ht="12.75">
      <c r="B184" s="132"/>
      <c r="C184" s="525"/>
      <c r="D184" s="525"/>
      <c r="E184" s="124"/>
      <c r="I184" s="172"/>
    </row>
    <row r="185" spans="2:9" ht="12.75">
      <c r="B185" s="124"/>
      <c r="C185" s="525"/>
      <c r="D185" s="525"/>
      <c r="E185" s="124"/>
      <c r="I185" s="172"/>
    </row>
    <row r="186" spans="2:9" ht="12.75">
      <c r="B186" s="124"/>
      <c r="C186" s="525"/>
      <c r="D186" s="525"/>
      <c r="E186" s="124"/>
      <c r="I186" s="172"/>
    </row>
    <row r="187" spans="2:9" ht="12.75">
      <c r="B187" s="124"/>
      <c r="C187" s="124"/>
      <c r="D187" s="124"/>
      <c r="E187" s="124"/>
      <c r="I187" s="172"/>
    </row>
    <row r="188" spans="2:9" ht="12.75">
      <c r="B188" s="124"/>
      <c r="C188" s="124"/>
      <c r="D188" s="124"/>
      <c r="E188" s="124"/>
      <c r="I188" s="172"/>
    </row>
    <row r="189" spans="2:9" ht="12.75">
      <c r="B189" s="124"/>
      <c r="C189" s="124"/>
      <c r="D189" s="124"/>
      <c r="E189" s="124"/>
      <c r="I189" s="172"/>
    </row>
    <row r="190" spans="2:9" ht="12.75">
      <c r="B190" s="124"/>
      <c r="C190" s="124"/>
      <c r="D190" s="124"/>
      <c r="E190" s="124"/>
      <c r="I190" s="172"/>
    </row>
    <row r="191" spans="2:9" ht="12.75">
      <c r="B191" s="124"/>
      <c r="C191" s="124"/>
      <c r="D191" s="124"/>
      <c r="E191" s="124"/>
      <c r="I191" s="172"/>
    </row>
    <row r="192" spans="2:9" ht="12.75">
      <c r="B192" s="132"/>
      <c r="C192" s="124"/>
      <c r="D192" s="124"/>
      <c r="I192" s="172"/>
    </row>
    <row r="193" spans="2:9" ht="12.75">
      <c r="B193" s="132"/>
      <c r="C193" s="124"/>
      <c r="D193" s="124"/>
      <c r="I193" s="172"/>
    </row>
    <row r="194" spans="2:9" ht="12.75">
      <c r="B194" s="132"/>
      <c r="C194" s="124"/>
      <c r="D194" s="124"/>
      <c r="I194" s="172"/>
    </row>
    <row r="195" spans="2:9" ht="12.75">
      <c r="B195" s="132"/>
      <c r="C195" s="124"/>
      <c r="D195" s="124"/>
      <c r="I195" s="172"/>
    </row>
    <row r="196" spans="2:9" ht="12.75">
      <c r="B196" s="132"/>
      <c r="C196" s="124"/>
      <c r="D196" s="124"/>
      <c r="I196" s="172"/>
    </row>
    <row r="197" spans="2:9" ht="12.75">
      <c r="B197" s="132"/>
      <c r="C197" s="124"/>
      <c r="D197" s="124"/>
      <c r="G197" s="87"/>
      <c r="I197" s="172"/>
    </row>
    <row r="198" spans="2:9" ht="12.75">
      <c r="B198" s="132"/>
      <c r="C198" s="124"/>
      <c r="D198" s="124"/>
      <c r="G198" s="87"/>
      <c r="I198" s="172"/>
    </row>
    <row r="199" spans="2:9" ht="12.75">
      <c r="B199" s="132"/>
      <c r="C199" s="124"/>
      <c r="D199" s="124"/>
      <c r="I199" s="172"/>
    </row>
    <row r="200" spans="2:9" ht="12.75">
      <c r="B200" s="132"/>
      <c r="C200" s="124"/>
      <c r="D200" s="124"/>
      <c r="I200" s="172"/>
    </row>
    <row r="201" spans="2:9" ht="12.75">
      <c r="B201" s="121"/>
      <c r="C201" s="124"/>
      <c r="D201" s="124"/>
      <c r="I201" s="172"/>
    </row>
    <row r="202" spans="2:9" ht="12.75">
      <c r="B202" s="121"/>
      <c r="C202" s="124"/>
      <c r="D202" s="124"/>
      <c r="I202" s="172"/>
    </row>
    <row r="203" spans="2:9" ht="12.75">
      <c r="B203" s="121"/>
      <c r="C203" s="124"/>
      <c r="D203" s="124"/>
      <c r="G203" s="124"/>
      <c r="I203" s="172"/>
    </row>
    <row r="204" spans="2:9" ht="12.75">
      <c r="B204" s="121"/>
      <c r="C204" s="124"/>
      <c r="D204" s="124"/>
      <c r="G204" s="124"/>
      <c r="I204" s="172"/>
    </row>
    <row r="205" spans="2:9" ht="12.75">
      <c r="B205" s="121"/>
      <c r="C205" s="124"/>
      <c r="D205" s="124"/>
      <c r="G205" s="124"/>
      <c r="I205" s="172"/>
    </row>
    <row r="206" spans="2:9" ht="12.75">
      <c r="B206" s="121"/>
      <c r="C206" s="124"/>
      <c r="D206" s="124"/>
      <c r="G206" s="124"/>
      <c r="I206" s="172"/>
    </row>
    <row r="207" spans="2:9" ht="12.75">
      <c r="B207" s="121"/>
      <c r="C207" s="124"/>
      <c r="D207" s="124"/>
      <c r="G207" s="124"/>
      <c r="I207" s="172"/>
    </row>
    <row r="208" spans="2:9" ht="12.75">
      <c r="B208" s="121"/>
      <c r="C208" s="124"/>
      <c r="D208" s="124"/>
      <c r="G208" s="124"/>
      <c r="I208" s="172"/>
    </row>
    <row r="209" spans="2:9" ht="12.75">
      <c r="B209" s="121"/>
      <c r="C209" s="124"/>
      <c r="D209" s="124"/>
      <c r="G209" s="124"/>
      <c r="I209" s="172"/>
    </row>
    <row r="210" spans="2:9" ht="12.75">
      <c r="B210" s="121"/>
      <c r="C210" s="124"/>
      <c r="D210" s="124"/>
      <c r="G210" s="124"/>
      <c r="I210" s="172"/>
    </row>
    <row r="211" spans="2:9" ht="12.75">
      <c r="B211" s="121"/>
      <c r="C211" s="124"/>
      <c r="D211" s="124"/>
      <c r="G211" s="124"/>
      <c r="I211" s="172"/>
    </row>
    <row r="212" spans="2:9" ht="12.75">
      <c r="B212" s="121"/>
      <c r="C212" s="124"/>
      <c r="D212" s="124"/>
      <c r="G212" s="124"/>
      <c r="I212" s="172"/>
    </row>
    <row r="213" spans="2:9" ht="12.75">
      <c r="B213" s="121"/>
      <c r="C213" s="124"/>
      <c r="D213" s="124"/>
      <c r="G213" s="124"/>
      <c r="I213" s="172"/>
    </row>
    <row r="214" spans="2:9" ht="12.75">
      <c r="B214" s="121"/>
      <c r="C214" s="124"/>
      <c r="D214" s="124"/>
      <c r="G214" s="124"/>
      <c r="I214" s="172"/>
    </row>
    <row r="215" spans="2:9" ht="12.75">
      <c r="B215" s="124"/>
      <c r="C215" s="124"/>
      <c r="D215" s="124"/>
      <c r="G215" s="124"/>
      <c r="I215" s="172"/>
    </row>
    <row r="216" spans="2:9" ht="12.75">
      <c r="B216" s="132"/>
      <c r="C216" s="124"/>
      <c r="D216" s="124"/>
      <c r="G216" s="124"/>
      <c r="I216" s="172"/>
    </row>
    <row r="217" spans="2:9" ht="12.75">
      <c r="B217" s="132"/>
      <c r="C217" s="124"/>
      <c r="D217" s="124"/>
      <c r="G217" s="124"/>
      <c r="I217" s="172"/>
    </row>
    <row r="218" spans="2:9" ht="12.75">
      <c r="B218" s="132"/>
      <c r="C218" s="124"/>
      <c r="D218" s="124"/>
      <c r="G218" s="124"/>
      <c r="I218" s="172"/>
    </row>
    <row r="219" spans="2:9" ht="12.75">
      <c r="B219" s="132"/>
      <c r="C219" s="124"/>
      <c r="D219" s="124"/>
      <c r="G219" s="124"/>
      <c r="I219" s="172"/>
    </row>
    <row r="220" spans="2:9" ht="12.75">
      <c r="B220" s="121"/>
      <c r="C220" s="124"/>
      <c r="D220" s="124"/>
      <c r="G220" s="124"/>
      <c r="I220" s="172"/>
    </row>
    <row r="221" spans="2:9" ht="12.75">
      <c r="B221" s="121"/>
      <c r="C221" s="124"/>
      <c r="D221" s="124"/>
      <c r="G221" s="124"/>
      <c r="I221" s="172"/>
    </row>
    <row r="222" spans="2:9" ht="12.75">
      <c r="B222" s="132"/>
      <c r="C222" s="124"/>
      <c r="D222" s="124"/>
      <c r="G222" s="124"/>
      <c r="I222" s="172"/>
    </row>
    <row r="223" spans="2:9" ht="12.75">
      <c r="B223" s="121"/>
      <c r="C223" s="124"/>
      <c r="D223" s="124"/>
      <c r="G223" s="124"/>
      <c r="I223" s="172"/>
    </row>
    <row r="224" spans="2:9" ht="12.75">
      <c r="B224" s="121"/>
      <c r="C224" s="124"/>
      <c r="D224" s="124"/>
      <c r="F224" s="124"/>
      <c r="G224" s="124"/>
      <c r="I224" s="172"/>
    </row>
    <row r="225" spans="2:9" ht="12.75">
      <c r="B225" s="132"/>
      <c r="C225" s="124"/>
      <c r="D225" s="124"/>
      <c r="G225" s="124"/>
      <c r="I225" s="172"/>
    </row>
    <row r="226" spans="2:9" ht="12.75">
      <c r="B226" s="121"/>
      <c r="C226" s="124"/>
      <c r="D226" s="124"/>
      <c r="G226" s="124"/>
      <c r="I226" s="172"/>
    </row>
    <row r="227" spans="2:9" ht="12.75">
      <c r="B227" s="121"/>
      <c r="G227" s="124"/>
      <c r="I227" s="172"/>
    </row>
    <row r="228" spans="2:9" ht="12.75">
      <c r="B228" s="121"/>
      <c r="F228" s="124"/>
      <c r="G228" s="124"/>
      <c r="I228" s="172"/>
    </row>
    <row r="229" spans="2:9" ht="12.75">
      <c r="B229" s="121"/>
      <c r="F229" s="124"/>
      <c r="G229" s="124"/>
      <c r="I229" s="172"/>
    </row>
    <row r="230" spans="2:9" ht="12.75">
      <c r="B230" s="121"/>
      <c r="F230" s="124"/>
      <c r="G230" s="124"/>
      <c r="I230" s="172"/>
    </row>
    <row r="231" spans="2:9" ht="12.75">
      <c r="B231" s="121"/>
      <c r="F231" s="124"/>
      <c r="G231" s="124"/>
      <c r="I231" s="172"/>
    </row>
    <row r="232" spans="2:9" ht="12.75">
      <c r="B232" s="121"/>
      <c r="F232" s="124"/>
      <c r="G232" s="124"/>
      <c r="I232" s="172"/>
    </row>
    <row r="233" spans="2:9" ht="12.75">
      <c r="B233" s="121"/>
      <c r="F233" s="124"/>
      <c r="G233" s="124"/>
      <c r="I233" s="172"/>
    </row>
    <row r="234" spans="2:9" ht="12.75">
      <c r="B234" s="121"/>
      <c r="F234" s="124"/>
      <c r="G234" s="124"/>
      <c r="I234" s="172"/>
    </row>
    <row r="235" spans="2:9" ht="12.75">
      <c r="B235" s="121"/>
      <c r="F235" s="124"/>
      <c r="G235" s="124"/>
      <c r="I235" s="172"/>
    </row>
    <row r="236" spans="2:9" ht="12.75">
      <c r="B236" s="121"/>
      <c r="F236" s="124"/>
      <c r="G236" s="124"/>
      <c r="I236" s="172"/>
    </row>
    <row r="237" spans="2:9" ht="12.75">
      <c r="B237" s="121"/>
      <c r="I237" s="172"/>
    </row>
    <row r="238" spans="2:9" ht="12.75">
      <c r="B238" s="121"/>
      <c r="I238" s="172"/>
    </row>
    <row r="239" spans="2:9" ht="12.75">
      <c r="B239" s="121"/>
      <c r="I239" s="172"/>
    </row>
    <row r="240" spans="2:9" ht="12.75">
      <c r="B240" s="121"/>
      <c r="I240" s="172"/>
    </row>
    <row r="241" spans="2:9" ht="12.75">
      <c r="B241" s="121"/>
      <c r="I241" s="172"/>
    </row>
    <row r="242" ht="12.75">
      <c r="I242" s="172"/>
    </row>
    <row r="243" ht="12.75">
      <c r="I243" s="172"/>
    </row>
    <row r="244" ht="12.75">
      <c r="I244" s="172"/>
    </row>
    <row r="245" ht="12.75">
      <c r="I245" s="172"/>
    </row>
    <row r="246" ht="12.75">
      <c r="I246" s="172"/>
    </row>
    <row r="247" ht="12.75">
      <c r="I247" s="172"/>
    </row>
    <row r="248" ht="12.75">
      <c r="I248" s="172"/>
    </row>
    <row r="249" ht="12.75">
      <c r="I249" s="172"/>
    </row>
    <row r="250" ht="12.75">
      <c r="I250" s="172"/>
    </row>
    <row r="251" ht="12.75">
      <c r="I251" s="172"/>
    </row>
    <row r="252" ht="12.75">
      <c r="I252" s="172"/>
    </row>
    <row r="253" ht="12.75">
      <c r="I253" s="172"/>
    </row>
    <row r="254" ht="12.75">
      <c r="I254" s="172"/>
    </row>
    <row r="255" ht="12.75">
      <c r="I255" s="172"/>
    </row>
    <row r="256" ht="12.75">
      <c r="I256" s="172"/>
    </row>
    <row r="257" ht="12.75">
      <c r="I257" s="172"/>
    </row>
    <row r="258" ht="12.75">
      <c r="I258" s="172"/>
    </row>
    <row r="259" ht="12.75">
      <c r="I259" s="172"/>
    </row>
    <row r="260" ht="12.75">
      <c r="I260" s="172"/>
    </row>
    <row r="261" ht="12.75">
      <c r="I261" s="172"/>
    </row>
    <row r="262" ht="12.75">
      <c r="I262" s="172"/>
    </row>
    <row r="263" ht="12.75">
      <c r="I263" s="172"/>
    </row>
    <row r="264" ht="12.75">
      <c r="I264" s="172"/>
    </row>
    <row r="265" ht="12.75">
      <c r="I265" s="172"/>
    </row>
    <row r="266" ht="12.75">
      <c r="I266" s="172"/>
    </row>
    <row r="267" ht="12.75">
      <c r="I267" s="172"/>
    </row>
    <row r="268" ht="12.75">
      <c r="I268" s="172"/>
    </row>
    <row r="269" ht="12.75">
      <c r="I269" s="172"/>
    </row>
    <row r="270" ht="12.75">
      <c r="I270" s="172"/>
    </row>
    <row r="271" ht="12.75">
      <c r="I271" s="172"/>
    </row>
    <row r="272" ht="12.75">
      <c r="I272" s="172"/>
    </row>
    <row r="273" ht="12.75">
      <c r="I273" s="172"/>
    </row>
    <row r="274" ht="12.75">
      <c r="I274" s="172"/>
    </row>
    <row r="275" ht="12.75">
      <c r="I275" s="172"/>
    </row>
    <row r="276" ht="12.75">
      <c r="I276" s="172"/>
    </row>
    <row r="277" ht="12.75">
      <c r="I277" s="172"/>
    </row>
    <row r="278" ht="12.75">
      <c r="I278" s="172"/>
    </row>
    <row r="279" ht="12.75">
      <c r="I279" s="172"/>
    </row>
    <row r="280" ht="12.75">
      <c r="I280" s="172"/>
    </row>
    <row r="281" ht="12.75">
      <c r="I281" s="172"/>
    </row>
    <row r="282" ht="12.75">
      <c r="I282" s="172"/>
    </row>
    <row r="283" ht="12.75">
      <c r="I283" s="172"/>
    </row>
    <row r="284" ht="12.75">
      <c r="I284" s="172"/>
    </row>
    <row r="285" ht="12.75">
      <c r="I285" s="172"/>
    </row>
    <row r="286" ht="12.75">
      <c r="I286" s="172"/>
    </row>
    <row r="287" ht="12.75">
      <c r="I287" s="172"/>
    </row>
    <row r="288" ht="12.75">
      <c r="I288" s="172"/>
    </row>
    <row r="289" ht="12.75">
      <c r="I289" s="172"/>
    </row>
    <row r="290" ht="12.75">
      <c r="I290" s="172"/>
    </row>
    <row r="291" ht="12.75">
      <c r="I291" s="172"/>
    </row>
    <row r="292" ht="12.75">
      <c r="I292" s="172"/>
    </row>
    <row r="293" ht="12.75">
      <c r="I293" s="172"/>
    </row>
    <row r="294" ht="12.75">
      <c r="I294" s="172"/>
    </row>
    <row r="295" ht="12.75">
      <c r="I295" s="172"/>
    </row>
    <row r="296" ht="12.75">
      <c r="I296" s="172"/>
    </row>
    <row r="297" ht="12.75">
      <c r="I297" s="172"/>
    </row>
    <row r="298" ht="12.75">
      <c r="I298" s="172"/>
    </row>
    <row r="299" ht="12.75">
      <c r="I299" s="172"/>
    </row>
    <row r="300" ht="12.75">
      <c r="I300" s="172"/>
    </row>
    <row r="301" ht="12.75">
      <c r="I301" s="172"/>
    </row>
    <row r="302" ht="12.75">
      <c r="I302" s="172"/>
    </row>
    <row r="303" ht="12.75">
      <c r="I303" s="172"/>
    </row>
    <row r="304" ht="12.75">
      <c r="I304" s="172"/>
    </row>
    <row r="305" ht="12.75">
      <c r="I305" s="172"/>
    </row>
    <row r="306" ht="12.75">
      <c r="I306" s="172"/>
    </row>
    <row r="307" ht="12.75">
      <c r="I307" s="172"/>
    </row>
    <row r="308" ht="12.75">
      <c r="I308" s="172"/>
    </row>
    <row r="309" ht="12.75">
      <c r="I309" s="172"/>
    </row>
    <row r="310" ht="12.75">
      <c r="I310" s="172"/>
    </row>
    <row r="311" ht="12.75">
      <c r="I311" s="172"/>
    </row>
    <row r="312" ht="12.75">
      <c r="I312" s="172"/>
    </row>
    <row r="313" ht="12.75">
      <c r="I313" s="172"/>
    </row>
    <row r="314" ht="12.75">
      <c r="I314" s="172"/>
    </row>
    <row r="315" ht="12.75">
      <c r="I315" s="172"/>
    </row>
    <row r="316" ht="12.75">
      <c r="I316" s="172"/>
    </row>
    <row r="317" ht="12.75">
      <c r="I317" s="172"/>
    </row>
    <row r="318" ht="12.75">
      <c r="I318" s="172"/>
    </row>
    <row r="319" ht="12.75">
      <c r="I319" s="172"/>
    </row>
    <row r="320" ht="12.75">
      <c r="I320" s="172"/>
    </row>
    <row r="321" ht="12.75">
      <c r="I321" s="172"/>
    </row>
    <row r="322" ht="12.75">
      <c r="I322" s="172"/>
    </row>
    <row r="323" ht="12.75">
      <c r="I323" s="172"/>
    </row>
    <row r="324" ht="12.75">
      <c r="I324" s="172"/>
    </row>
    <row r="325" ht="12.75">
      <c r="I325" s="172"/>
    </row>
    <row r="326" ht="12.75">
      <c r="I326" s="172"/>
    </row>
    <row r="327" ht="12.75">
      <c r="I327" s="172"/>
    </row>
    <row r="328" ht="12.75">
      <c r="I328" s="172"/>
    </row>
    <row r="329" ht="12.75">
      <c r="I329" s="172"/>
    </row>
    <row r="330" ht="12.75">
      <c r="I330" s="172"/>
    </row>
    <row r="331" ht="12.75">
      <c r="I331" s="172"/>
    </row>
    <row r="332" ht="12.75">
      <c r="I332" s="172"/>
    </row>
    <row r="333" ht="12.75">
      <c r="I333" s="172"/>
    </row>
    <row r="334" spans="2:9" ht="12.75">
      <c r="B334" s="121"/>
      <c r="I334" s="172"/>
    </row>
    <row r="335" ht="12.75">
      <c r="I335" s="172"/>
    </row>
    <row r="336" spans="2:9" ht="12.75">
      <c r="B336" s="121"/>
      <c r="C336" s="124"/>
      <c r="I336" s="172"/>
    </row>
    <row r="337" spans="2:9" ht="12.75">
      <c r="B337" s="124"/>
      <c r="C337" s="124"/>
      <c r="I337" s="172"/>
    </row>
    <row r="338" spans="2:9" ht="12.75">
      <c r="B338" s="121"/>
      <c r="I338" s="172"/>
    </row>
    <row r="339" spans="2:9" ht="12.75">
      <c r="B339" s="121"/>
      <c r="I339" s="172"/>
    </row>
    <row r="340" spans="2:9" ht="12.75">
      <c r="B340" s="121"/>
      <c r="I340" s="172"/>
    </row>
    <row r="341" spans="2:9" ht="12.75">
      <c r="B341" s="121"/>
      <c r="I341" s="172"/>
    </row>
    <row r="342" spans="2:9" ht="12.75">
      <c r="B342" s="121"/>
      <c r="I342" s="172"/>
    </row>
    <row r="343" spans="2:9" ht="12.75">
      <c r="B343" s="121"/>
      <c r="I343" s="172"/>
    </row>
    <row r="344" spans="2:9" ht="12.75">
      <c r="B344" s="121"/>
      <c r="I344" s="172"/>
    </row>
    <row r="345" spans="2:9" ht="12.75">
      <c r="B345" s="121"/>
      <c r="I345" s="172"/>
    </row>
    <row r="346" spans="2:9" ht="12.75">
      <c r="B346" s="121"/>
      <c r="I346" s="172"/>
    </row>
    <row r="347" spans="2:9" ht="12.75">
      <c r="B347" s="121"/>
      <c r="I347" s="172"/>
    </row>
    <row r="348" spans="2:9" ht="12.75">
      <c r="B348" s="121"/>
      <c r="I348" s="172"/>
    </row>
    <row r="349" spans="2:9" ht="12.75">
      <c r="B349" s="121"/>
      <c r="I349" s="172"/>
    </row>
    <row r="350" ht="12.75">
      <c r="I350" s="172"/>
    </row>
    <row r="351" ht="12.75">
      <c r="I351" s="172"/>
    </row>
    <row r="352" ht="12.75">
      <c r="I352" s="172"/>
    </row>
    <row r="353" ht="12.75">
      <c r="I353" s="172"/>
    </row>
    <row r="354" ht="12.75">
      <c r="I354" s="172"/>
    </row>
    <row r="355" ht="12.75">
      <c r="I355" s="172"/>
    </row>
    <row r="356" spans="4:9" s="186" customFormat="1" ht="12.75">
      <c r="D356" s="192"/>
      <c r="H356" s="194"/>
      <c r="I356" s="191"/>
    </row>
    <row r="357" ht="12.75">
      <c r="I357" s="172"/>
    </row>
    <row r="358" ht="12.75">
      <c r="I358" s="172"/>
    </row>
    <row r="359" ht="12.75">
      <c r="I359" s="172"/>
    </row>
    <row r="360" ht="12.75">
      <c r="I360" s="172"/>
    </row>
    <row r="361" ht="12.75">
      <c r="I361" s="172"/>
    </row>
    <row r="362" ht="12.75">
      <c r="I362" s="172"/>
    </row>
    <row r="363" ht="12.75">
      <c r="I363" s="172"/>
    </row>
    <row r="364" ht="12.75">
      <c r="I364" s="172"/>
    </row>
    <row r="365" ht="12.75">
      <c r="I365" s="172"/>
    </row>
    <row r="366" ht="12.75">
      <c r="I366" s="172"/>
    </row>
    <row r="367" ht="12.75">
      <c r="I367" s="172"/>
    </row>
    <row r="368" ht="12.75">
      <c r="I368" s="172"/>
    </row>
    <row r="369" ht="12.75">
      <c r="I369" s="172"/>
    </row>
    <row r="370" ht="12.75">
      <c r="I370" s="172"/>
    </row>
    <row r="371" ht="12.75">
      <c r="I371" s="172"/>
    </row>
    <row r="372" ht="12.75">
      <c r="I372" s="172"/>
    </row>
    <row r="373" ht="12.75">
      <c r="I373" s="172"/>
    </row>
    <row r="374" ht="12.75">
      <c r="I374" s="172"/>
    </row>
    <row r="375" ht="12.75">
      <c r="I375" s="172"/>
    </row>
    <row r="376" ht="12.75">
      <c r="I376" s="172"/>
    </row>
    <row r="377" ht="12.75">
      <c r="I377" s="172"/>
    </row>
    <row r="378" ht="12.75">
      <c r="I378" s="172"/>
    </row>
    <row r="379" ht="12.75">
      <c r="I379" s="172"/>
    </row>
    <row r="380" ht="12.75">
      <c r="I380" s="172"/>
    </row>
    <row r="381" ht="12.75">
      <c r="I381" s="172"/>
    </row>
    <row r="382" spans="2:9" ht="12.75">
      <c r="B382" s="121"/>
      <c r="I382" s="172"/>
    </row>
    <row r="383" spans="2:9" ht="12.75">
      <c r="B383" s="121"/>
      <c r="I383" s="172"/>
    </row>
    <row r="384" spans="2:9" ht="12.75">
      <c r="B384" s="121"/>
      <c r="I384" s="172"/>
    </row>
    <row r="385" spans="2:9" ht="12.75">
      <c r="B385" s="121"/>
      <c r="I385" s="172"/>
    </row>
    <row r="386" spans="2:9" ht="12.75">
      <c r="B386" s="121"/>
      <c r="I386" s="172"/>
    </row>
    <row r="387" spans="2:9" ht="12.75">
      <c r="B387" s="121"/>
      <c r="I387" s="172"/>
    </row>
    <row r="388" spans="2:9" ht="12.75">
      <c r="B388" s="121"/>
      <c r="I388" s="172"/>
    </row>
    <row r="389" spans="2:9" ht="12.75">
      <c r="B389" s="121"/>
      <c r="I389" s="172"/>
    </row>
    <row r="390" spans="2:9" ht="12.75">
      <c r="B390" s="121"/>
      <c r="I390" s="172"/>
    </row>
    <row r="391" spans="2:9" ht="12.75">
      <c r="B391" s="121"/>
      <c r="I391" s="172"/>
    </row>
    <row r="392" spans="2:9" ht="12.75">
      <c r="B392" s="121"/>
      <c r="I392" s="172"/>
    </row>
    <row r="393" spans="2:9" ht="12.75">
      <c r="B393" s="121"/>
      <c r="I393" s="172"/>
    </row>
    <row r="394" spans="2:9" ht="12.75">
      <c r="B394" s="121"/>
      <c r="I394" s="172"/>
    </row>
    <row r="395" spans="2:9" ht="12.75">
      <c r="B395" s="121"/>
      <c r="I395" s="172"/>
    </row>
    <row r="396" spans="2:9" ht="12.75">
      <c r="B396" s="121"/>
      <c r="I396" s="172"/>
    </row>
    <row r="397" spans="2:9" ht="12.75">
      <c r="B397" s="121"/>
      <c r="I397" s="172"/>
    </row>
    <row r="398" ht="12.75">
      <c r="I398" s="172"/>
    </row>
    <row r="399" ht="12.75">
      <c r="I399" s="172"/>
    </row>
    <row r="400" ht="12.75">
      <c r="I400" s="172"/>
    </row>
    <row r="401" ht="12.75">
      <c r="I401" s="172"/>
    </row>
    <row r="402" ht="12.75">
      <c r="I402" s="172"/>
    </row>
    <row r="403" ht="12.75">
      <c r="I403" s="172"/>
    </row>
    <row r="404" ht="12.75">
      <c r="I404" s="172"/>
    </row>
    <row r="405" ht="12.75">
      <c r="I405" s="172"/>
    </row>
    <row r="406" ht="12.75">
      <c r="I406" s="172"/>
    </row>
    <row r="407" ht="12.75">
      <c r="I407" s="172"/>
    </row>
    <row r="408" ht="12.75">
      <c r="I408" s="172"/>
    </row>
    <row r="409" ht="12.75">
      <c r="I409" s="172"/>
    </row>
    <row r="410" ht="12.75">
      <c r="I410" s="172"/>
    </row>
    <row r="411" ht="12.75">
      <c r="I411" s="172"/>
    </row>
    <row r="412" ht="12.75">
      <c r="I412" s="172"/>
    </row>
    <row r="413" ht="12.75">
      <c r="I413" s="172"/>
    </row>
    <row r="414" ht="12.75">
      <c r="I414" s="172"/>
    </row>
    <row r="415" ht="12.75">
      <c r="I415" s="172"/>
    </row>
    <row r="416" ht="12.75">
      <c r="I416" s="172"/>
    </row>
    <row r="417" ht="12.75">
      <c r="I417" s="172"/>
    </row>
    <row r="418" ht="12.75">
      <c r="I418" s="172"/>
    </row>
    <row r="419" ht="12.75">
      <c r="I419" s="172"/>
    </row>
    <row r="420" ht="12.75">
      <c r="I420" s="172"/>
    </row>
    <row r="421" ht="12.75">
      <c r="I421" s="172"/>
    </row>
    <row r="422" ht="12.75">
      <c r="I422" s="172"/>
    </row>
    <row r="423" ht="12.75">
      <c r="I423" s="172"/>
    </row>
    <row r="424" ht="12.75">
      <c r="I424" s="172"/>
    </row>
    <row r="425" ht="12.75">
      <c r="I425" s="172"/>
    </row>
    <row r="426" ht="12.75">
      <c r="I426" s="172"/>
    </row>
    <row r="427" ht="12.75">
      <c r="I427" s="172"/>
    </row>
    <row r="428" ht="12.75">
      <c r="I428" s="172"/>
    </row>
    <row r="429" ht="12.75">
      <c r="I429" s="172"/>
    </row>
    <row r="430" ht="12.75">
      <c r="I430" s="172"/>
    </row>
    <row r="431" ht="12.75">
      <c r="I431" s="172"/>
    </row>
    <row r="432" ht="12.75">
      <c r="I432" s="172"/>
    </row>
    <row r="433" ht="12.75">
      <c r="I433" s="172"/>
    </row>
    <row r="434" ht="12.75">
      <c r="I434" s="172"/>
    </row>
    <row r="435" ht="12.75">
      <c r="I435" s="172"/>
    </row>
    <row r="436" ht="12.75">
      <c r="I436" s="172"/>
    </row>
    <row r="437" ht="12.75">
      <c r="I437" s="172"/>
    </row>
    <row r="438" ht="12.75">
      <c r="I438" s="172"/>
    </row>
    <row r="439" ht="12.75">
      <c r="I439" s="172"/>
    </row>
    <row r="440" ht="12.75">
      <c r="I440" s="172"/>
    </row>
    <row r="441" ht="12.75">
      <c r="I441" s="172"/>
    </row>
    <row r="442" ht="12.75">
      <c r="I442" s="172"/>
    </row>
    <row r="443" ht="12.75">
      <c r="I443" s="172"/>
    </row>
    <row r="444" ht="12.75">
      <c r="I444" s="172"/>
    </row>
    <row r="445" ht="12.75">
      <c r="I445" s="172"/>
    </row>
    <row r="459" ht="12.75">
      <c r="I459" s="162"/>
    </row>
    <row r="462" ht="12.75">
      <c r="I462" s="172"/>
    </row>
    <row r="463" ht="12.75">
      <c r="I463" s="172"/>
    </row>
    <row r="464" ht="12.75">
      <c r="I464" s="172"/>
    </row>
    <row r="465" ht="12.75">
      <c r="I465" s="172"/>
    </row>
    <row r="466" ht="12.75">
      <c r="I466" s="172"/>
    </row>
    <row r="467" ht="12.75">
      <c r="I467" s="172"/>
    </row>
    <row r="468" ht="12.75">
      <c r="I468" s="172"/>
    </row>
    <row r="469" ht="12.75">
      <c r="I469" s="172"/>
    </row>
    <row r="470" ht="12.75">
      <c r="I470" s="172"/>
    </row>
    <row r="471" ht="12.75">
      <c r="I471" s="172"/>
    </row>
    <row r="472" ht="12.75">
      <c r="I472" s="172"/>
    </row>
    <row r="473" ht="12.75">
      <c r="I473" s="172"/>
    </row>
    <row r="480" ht="12.75">
      <c r="I480" s="172"/>
    </row>
    <row r="481" ht="12.75">
      <c r="I481" s="172"/>
    </row>
    <row r="484" ht="12.75">
      <c r="I484" s="172"/>
    </row>
    <row r="485" ht="12.75">
      <c r="I485" s="172"/>
    </row>
    <row r="486" ht="12.75">
      <c r="I486" s="172"/>
    </row>
    <row r="490" ht="12.75">
      <c r="I490" s="172"/>
    </row>
    <row r="491" ht="12.75">
      <c r="I491" s="172"/>
    </row>
    <row r="495" ht="12.75">
      <c r="I495" s="172"/>
    </row>
    <row r="528" ht="12.75">
      <c r="I528" s="172"/>
    </row>
  </sheetData>
  <sheetProtection/>
  <mergeCells count="131">
    <mergeCell ref="A3:I3"/>
    <mergeCell ref="B6:E6"/>
    <mergeCell ref="B7:E7"/>
    <mergeCell ref="B23:E23"/>
    <mergeCell ref="B8:E8"/>
    <mergeCell ref="B9:E9"/>
    <mergeCell ref="B29:E29"/>
    <mergeCell ref="B30:E30"/>
    <mergeCell ref="B22:E22"/>
    <mergeCell ref="B16:E16"/>
    <mergeCell ref="B17:E17"/>
    <mergeCell ref="B32:E32"/>
    <mergeCell ref="B24:E24"/>
    <mergeCell ref="B25:E25"/>
    <mergeCell ref="B37:E37"/>
    <mergeCell ref="B42:E42"/>
    <mergeCell ref="B10:E10"/>
    <mergeCell ref="B15:E15"/>
    <mergeCell ref="B28:E28"/>
    <mergeCell ref="B31:E31"/>
    <mergeCell ref="B26:E26"/>
    <mergeCell ref="B27:E27"/>
    <mergeCell ref="B33:E33"/>
    <mergeCell ref="B34:E34"/>
    <mergeCell ref="B35:E35"/>
    <mergeCell ref="B36:E36"/>
    <mergeCell ref="B130:E130"/>
    <mergeCell ref="A4:I4"/>
    <mergeCell ref="B18:E18"/>
    <mergeCell ref="B19:E19"/>
    <mergeCell ref="B20:E20"/>
    <mergeCell ref="B21:E21"/>
    <mergeCell ref="B45:E45"/>
    <mergeCell ref="B38:E38"/>
    <mergeCell ref="B39:E39"/>
    <mergeCell ref="B40:E40"/>
    <mergeCell ref="B41:E41"/>
    <mergeCell ref="B46:E46"/>
    <mergeCell ref="B43:E43"/>
    <mergeCell ref="B44:E44"/>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20:E120"/>
    <mergeCell ref="B101:E101"/>
    <mergeCell ref="B102:E102"/>
    <mergeCell ref="B103:E103"/>
    <mergeCell ref="B104:E104"/>
    <mergeCell ref="B105:E105"/>
    <mergeCell ref="B106:E106"/>
    <mergeCell ref="C186:D186"/>
    <mergeCell ref="B126:E126"/>
    <mergeCell ref="B127:E127"/>
    <mergeCell ref="B128:E128"/>
    <mergeCell ref="B122:E122"/>
    <mergeCell ref="B107:E107"/>
    <mergeCell ref="B108:E108"/>
    <mergeCell ref="B109:E109"/>
    <mergeCell ref="B110:E110"/>
    <mergeCell ref="B111:E111"/>
    <mergeCell ref="B123:E123"/>
    <mergeCell ref="B124:E124"/>
    <mergeCell ref="B125:E125"/>
    <mergeCell ref="B131:E131"/>
    <mergeCell ref="B5:E5"/>
    <mergeCell ref="B121:E121"/>
    <mergeCell ref="B112:E112"/>
    <mergeCell ref="B113:E113"/>
    <mergeCell ref="B114:E114"/>
    <mergeCell ref="B115:E115"/>
    <mergeCell ref="B1:H1"/>
    <mergeCell ref="B2:I2"/>
    <mergeCell ref="C183:D183"/>
    <mergeCell ref="C184:D184"/>
    <mergeCell ref="C185:D185"/>
    <mergeCell ref="B116:E116"/>
    <mergeCell ref="B117:E117"/>
    <mergeCell ref="B118:E118"/>
    <mergeCell ref="B119:E119"/>
    <mergeCell ref="B129:E129"/>
  </mergeCells>
  <printOptions/>
  <pageMargins left="0.7" right="0.7" top="0.75" bottom="0.75" header="0.3" footer="0.3"/>
  <pageSetup horizontalDpi="600" verticalDpi="600" orientation="portrait" scale="92" r:id="rId1"/>
  <rowBreaks count="4" manualBreakCount="4">
    <brk id="21" max="8" man="1"/>
    <brk id="64" max="8" man="1"/>
    <brk id="106" max="8" man="1"/>
    <brk id="150" min="1" max="8" man="1"/>
  </rowBreaks>
</worksheet>
</file>

<file path=xl/worksheets/sheet3.xml><?xml version="1.0" encoding="utf-8"?>
<worksheet xmlns="http://schemas.openxmlformats.org/spreadsheetml/2006/main" xmlns:r="http://schemas.openxmlformats.org/officeDocument/2006/relationships">
  <dimension ref="A1:J352"/>
  <sheetViews>
    <sheetView showZeros="0" view="pageBreakPreview" zoomScaleSheetLayoutView="100" workbookViewId="0" topLeftCell="A7">
      <selection activeCell="B8" sqref="B8"/>
    </sheetView>
  </sheetViews>
  <sheetFormatPr defaultColWidth="9.140625" defaultRowHeight="12.75"/>
  <cols>
    <col min="1" max="1" width="2.7109375" style="0" customWidth="1"/>
    <col min="2" max="2" width="41.421875" style="0" customWidth="1"/>
    <col min="3" max="3" width="6.421875" style="0" bestFit="1" customWidth="1"/>
    <col min="4" max="4" width="4.8515625" style="0" bestFit="1" customWidth="1"/>
    <col min="5" max="5" width="9.7109375" style="0" customWidth="1"/>
    <col min="6" max="6" width="10.421875" style="0" customWidth="1"/>
    <col min="7" max="7" width="13.421875" style="0" customWidth="1"/>
  </cols>
  <sheetData>
    <row r="1" spans="1:7" s="1" customFormat="1" ht="24">
      <c r="A1" s="522" t="s">
        <v>166</v>
      </c>
      <c r="B1" s="522"/>
      <c r="C1" s="522"/>
      <c r="D1" s="522"/>
      <c r="E1" s="522"/>
      <c r="F1" s="522"/>
      <c r="G1" s="121"/>
    </row>
    <row r="2" spans="1:7" s="1" customFormat="1" ht="24">
      <c r="A2" s="524" t="s">
        <v>732</v>
      </c>
      <c r="B2" s="524"/>
      <c r="C2" s="524"/>
      <c r="D2" s="524"/>
      <c r="E2" s="524"/>
      <c r="F2" s="177"/>
      <c r="G2" s="120"/>
    </row>
    <row r="3" spans="1:8" ht="240" customHeight="1">
      <c r="A3" s="544" t="s">
        <v>729</v>
      </c>
      <c r="B3" s="544"/>
      <c r="C3" s="544"/>
      <c r="D3" s="544"/>
      <c r="E3" s="544"/>
      <c r="F3" s="60"/>
      <c r="G3" s="60"/>
      <c r="H3" s="60"/>
    </row>
    <row r="4" spans="1:7" s="176" customFormat="1" ht="28.5" customHeight="1">
      <c r="A4" s="547" t="s">
        <v>730</v>
      </c>
      <c r="B4" s="548"/>
      <c r="C4" s="548"/>
      <c r="D4" s="548"/>
      <c r="E4" s="548"/>
      <c r="F4" s="180"/>
      <c r="G4" s="181"/>
    </row>
    <row r="5" spans="1:8" ht="13.5" thickBot="1">
      <c r="A5" s="43"/>
      <c r="B5" s="43"/>
      <c r="C5" s="43"/>
      <c r="D5" s="43"/>
      <c r="E5" s="43"/>
      <c r="F5" s="43"/>
      <c r="G5" s="43"/>
      <c r="H5" s="43"/>
    </row>
    <row r="6" spans="1:8" ht="14.25" thickBot="1">
      <c r="A6" s="531" t="s">
        <v>734</v>
      </c>
      <c r="B6" s="549"/>
      <c r="C6" s="164" t="s">
        <v>735</v>
      </c>
      <c r="D6" s="165"/>
      <c r="E6" s="46" t="s">
        <v>736</v>
      </c>
      <c r="F6" s="44" t="s">
        <v>542</v>
      </c>
      <c r="G6" s="45" t="s">
        <v>186</v>
      </c>
      <c r="H6" s="43"/>
    </row>
    <row r="7" spans="1:8" ht="9" customHeight="1">
      <c r="A7" s="47"/>
      <c r="B7" s="48"/>
      <c r="C7" s="49"/>
      <c r="D7" s="50"/>
      <c r="E7" s="51"/>
      <c r="F7" s="43"/>
      <c r="G7" s="43"/>
      <c r="H7" s="43"/>
    </row>
    <row r="8" spans="1:8" ht="105">
      <c r="A8" s="61">
        <v>1</v>
      </c>
      <c r="B8" s="62" t="s">
        <v>541</v>
      </c>
      <c r="C8" s="63" t="s">
        <v>25</v>
      </c>
      <c r="D8" s="64"/>
      <c r="E8" s="65">
        <v>50</v>
      </c>
      <c r="F8" s="166"/>
      <c r="G8" s="166"/>
      <c r="H8" s="43"/>
    </row>
    <row r="9" spans="1:8" ht="9.75" customHeight="1">
      <c r="A9" s="47" t="s">
        <v>26</v>
      </c>
      <c r="B9" s="48"/>
      <c r="C9" s="145"/>
      <c r="D9" s="146"/>
      <c r="E9" s="51"/>
      <c r="F9" s="166"/>
      <c r="G9" s="166"/>
      <c r="H9" s="43"/>
    </row>
    <row r="10" spans="1:8" ht="39">
      <c r="A10" s="61">
        <v>2</v>
      </c>
      <c r="B10" s="62" t="s">
        <v>27</v>
      </c>
      <c r="C10" s="133"/>
      <c r="D10" s="139"/>
      <c r="E10" s="134"/>
      <c r="F10" s="167"/>
      <c r="G10" s="166"/>
      <c r="H10" s="43"/>
    </row>
    <row r="11" spans="1:8" ht="12.75">
      <c r="A11" s="66" t="s">
        <v>23</v>
      </c>
      <c r="B11" s="67" t="s">
        <v>28</v>
      </c>
      <c r="C11" s="137" t="s">
        <v>18</v>
      </c>
      <c r="D11" s="68"/>
      <c r="E11" s="138">
        <v>250</v>
      </c>
      <c r="F11" s="167"/>
      <c r="G11" s="166"/>
      <c r="H11" s="43"/>
    </row>
    <row r="12" spans="1:10" ht="12.75">
      <c r="A12" s="52"/>
      <c r="B12" s="55"/>
      <c r="C12" s="143"/>
      <c r="D12" s="139"/>
      <c r="E12" s="144"/>
      <c r="F12" s="167"/>
      <c r="G12" s="166"/>
      <c r="H12" s="43"/>
      <c r="I12" s="43"/>
      <c r="J12" s="43"/>
    </row>
    <row r="13" spans="1:10" ht="26.25">
      <c r="A13" s="66">
        <v>3</v>
      </c>
      <c r="B13" s="142" t="s">
        <v>29</v>
      </c>
      <c r="C13" s="63"/>
      <c r="D13" s="64"/>
      <c r="E13" s="65"/>
      <c r="F13" s="167"/>
      <c r="G13" s="166"/>
      <c r="H13" s="43"/>
      <c r="I13" s="43"/>
      <c r="J13" s="43"/>
    </row>
    <row r="14" spans="1:10" ht="12.75">
      <c r="A14" s="66" t="s">
        <v>23</v>
      </c>
      <c r="B14" s="69" t="s">
        <v>30</v>
      </c>
      <c r="C14" s="137" t="s">
        <v>18</v>
      </c>
      <c r="D14" s="68"/>
      <c r="E14" s="138">
        <v>250</v>
      </c>
      <c r="F14" s="167"/>
      <c r="G14" s="166"/>
      <c r="H14" s="43"/>
      <c r="I14" s="43"/>
      <c r="J14" s="43"/>
    </row>
    <row r="15" spans="1:10" ht="12.75">
      <c r="A15" s="53"/>
      <c r="B15" s="54"/>
      <c r="C15" s="63"/>
      <c r="D15" s="140"/>
      <c r="E15" s="56"/>
      <c r="F15" s="167"/>
      <c r="G15" s="166"/>
      <c r="H15" s="43"/>
      <c r="I15" s="43"/>
      <c r="J15" s="43"/>
    </row>
    <row r="16" spans="1:10" ht="66">
      <c r="A16" s="61">
        <v>4</v>
      </c>
      <c r="B16" s="72" t="s">
        <v>31</v>
      </c>
      <c r="C16" s="135"/>
      <c r="D16" s="141"/>
      <c r="E16" s="136"/>
      <c r="F16" s="167"/>
      <c r="G16" s="166"/>
      <c r="H16" s="76"/>
      <c r="I16" s="77"/>
      <c r="J16" s="77"/>
    </row>
    <row r="17" spans="1:10" ht="12.75">
      <c r="A17" s="61"/>
      <c r="B17" s="72"/>
      <c r="C17" s="73" t="s">
        <v>32</v>
      </c>
      <c r="D17" s="74"/>
      <c r="E17" s="75">
        <v>1</v>
      </c>
      <c r="F17" s="166"/>
      <c r="G17" s="166"/>
      <c r="H17" s="76"/>
      <c r="I17" s="77"/>
      <c r="J17" s="77"/>
    </row>
    <row r="18" spans="1:10" ht="13.5" thickBot="1">
      <c r="A18" s="52"/>
      <c r="B18" s="57"/>
      <c r="C18" s="58"/>
      <c r="D18" s="70"/>
      <c r="E18" s="71"/>
      <c r="F18" s="43"/>
      <c r="G18" s="43"/>
      <c r="H18" s="76"/>
      <c r="I18" s="77"/>
      <c r="J18" s="77"/>
    </row>
    <row r="19" spans="1:10" ht="13.5" thickBot="1">
      <c r="A19" s="59"/>
      <c r="B19" s="545" t="s">
        <v>33</v>
      </c>
      <c r="C19" s="546"/>
      <c r="D19" s="546"/>
      <c r="E19" s="546"/>
      <c r="F19" s="201"/>
      <c r="G19" s="202">
        <f>SUM(G8:G18)</f>
        <v>0</v>
      </c>
      <c r="H19" s="76"/>
      <c r="I19" s="77"/>
      <c r="J19" s="77"/>
    </row>
    <row r="20" spans="1:10" ht="12.75">
      <c r="A20" s="59"/>
      <c r="B20" s="182"/>
      <c r="C20" s="183"/>
      <c r="D20" s="183"/>
      <c r="E20" s="183"/>
      <c r="F20" s="147"/>
      <c r="G20" s="184"/>
      <c r="H20" s="76"/>
      <c r="I20" s="77"/>
      <c r="J20" s="77"/>
    </row>
    <row r="21" spans="2:5" ht="12.75">
      <c r="B21" s="81" t="s">
        <v>866</v>
      </c>
      <c r="C21" s="11"/>
      <c r="D21" s="82"/>
      <c r="E21" s="82"/>
    </row>
    <row r="22" spans="2:5" ht="12.75">
      <c r="B22" s="543" t="s">
        <v>12</v>
      </c>
      <c r="C22" s="543"/>
      <c r="D22" s="543"/>
      <c r="E22" s="543"/>
    </row>
    <row r="23" spans="2:5" ht="12.75">
      <c r="B23" s="81"/>
      <c r="C23" s="84" t="s">
        <v>13</v>
      </c>
      <c r="D23" s="84"/>
      <c r="E23" s="84"/>
    </row>
    <row r="24" spans="2:5" ht="12.75">
      <c r="B24" s="81"/>
      <c r="C24" s="82"/>
      <c r="D24" s="82"/>
      <c r="E24" s="82"/>
    </row>
    <row r="25" spans="2:5" ht="12.75">
      <c r="B25" s="81"/>
      <c r="C25" s="82" t="s">
        <v>14</v>
      </c>
      <c r="D25" s="83"/>
      <c r="E25" s="12"/>
    </row>
    <row r="26" spans="2:5" ht="12.75">
      <c r="B26" s="81"/>
      <c r="C26" s="84"/>
      <c r="D26" s="84"/>
      <c r="E26" s="84"/>
    </row>
    <row r="27" ht="12.75">
      <c r="C27" s="84" t="s">
        <v>13</v>
      </c>
    </row>
    <row r="151" ht="12.75">
      <c r="F151">
        <v>50000</v>
      </c>
    </row>
    <row r="192" ht="12.75">
      <c r="F192" s="174"/>
    </row>
    <row r="193" ht="12.75">
      <c r="F193" s="174"/>
    </row>
    <row r="352" spans="3:7" s="186" customFormat="1" ht="12.75">
      <c r="C352" s="192"/>
      <c r="G352" s="192"/>
    </row>
  </sheetData>
  <sheetProtection/>
  <mergeCells count="7">
    <mergeCell ref="B22:E22"/>
    <mergeCell ref="A3:E3"/>
    <mergeCell ref="B19:E19"/>
    <mergeCell ref="A4:E4"/>
    <mergeCell ref="A1:F1"/>
    <mergeCell ref="A2:E2"/>
    <mergeCell ref="A6:B6"/>
  </mergeCells>
  <printOptions/>
  <pageMargins left="0.7086614173228347" right="0.7086614173228347" top="0.7480314960629921" bottom="0.7480314960629921" header="0.31496062992125984" footer="0.31496062992125984"/>
  <pageSetup horizontalDpi="600" verticalDpi="600" orientation="portrait" paperSize="9" scale="95" r:id="rId1"/>
  <rowBreaks count="1" manualBreakCount="1">
    <brk id="27" max="6" man="1"/>
  </rowBreaks>
</worksheet>
</file>

<file path=xl/worksheets/sheet4.xml><?xml version="1.0" encoding="utf-8"?>
<worksheet xmlns="http://schemas.openxmlformats.org/spreadsheetml/2006/main" xmlns:r="http://schemas.openxmlformats.org/officeDocument/2006/relationships">
  <dimension ref="A1:K377"/>
  <sheetViews>
    <sheetView view="pageBreakPreview" zoomScale="90" zoomScaleSheetLayoutView="90" zoomScalePageLayoutView="0" workbookViewId="0" topLeftCell="A185">
      <selection activeCell="B103" sqref="B103:E103"/>
    </sheetView>
  </sheetViews>
  <sheetFormatPr defaultColWidth="9.140625" defaultRowHeight="12.75"/>
  <cols>
    <col min="1" max="1" width="4.28125" style="118" customWidth="1"/>
    <col min="2" max="4" width="9.140625" style="119" customWidth="1"/>
    <col min="5" max="5" width="22.140625" style="119" customWidth="1"/>
    <col min="6" max="6" width="7.57421875" style="91" customWidth="1"/>
    <col min="7" max="7" width="10.7109375" style="91" customWidth="1"/>
    <col min="8" max="8" width="11.57421875" style="117" customWidth="1"/>
    <col min="9" max="9" width="21.7109375" style="117" customWidth="1"/>
  </cols>
  <sheetData>
    <row r="1" spans="1:9" s="1" customFormat="1" ht="36.75" customHeight="1">
      <c r="A1" s="522" t="s">
        <v>166</v>
      </c>
      <c r="B1" s="522"/>
      <c r="C1" s="522"/>
      <c r="D1" s="522"/>
      <c r="E1" s="522"/>
      <c r="F1" s="522"/>
      <c r="G1" s="522"/>
      <c r="H1" s="522"/>
      <c r="I1" s="522"/>
    </row>
    <row r="2" spans="1:9" s="1" customFormat="1" ht="27" customHeight="1">
      <c r="A2" s="524" t="s">
        <v>731</v>
      </c>
      <c r="B2" s="524"/>
      <c r="C2" s="524"/>
      <c r="D2" s="524"/>
      <c r="E2" s="524"/>
      <c r="F2" s="524"/>
      <c r="G2" s="524"/>
      <c r="H2" s="524"/>
      <c r="I2" s="524"/>
    </row>
    <row r="3" spans="1:9" ht="24.75" customHeight="1" thickBot="1">
      <c r="A3" s="561" t="s">
        <v>766</v>
      </c>
      <c r="B3" s="562"/>
      <c r="C3" s="562"/>
      <c r="D3" s="562"/>
      <c r="E3" s="562"/>
      <c r="F3" s="562"/>
      <c r="G3" s="562"/>
      <c r="H3" s="562"/>
      <c r="I3" s="563"/>
    </row>
    <row r="4" spans="1:9" ht="30.75" customHeight="1" thickBot="1">
      <c r="A4" s="531" t="s">
        <v>734</v>
      </c>
      <c r="B4" s="532"/>
      <c r="C4" s="532"/>
      <c r="D4" s="532"/>
      <c r="E4" s="532"/>
      <c r="F4" s="46" t="s">
        <v>415</v>
      </c>
      <c r="G4" s="46" t="s">
        <v>47</v>
      </c>
      <c r="H4" s="44" t="s">
        <v>542</v>
      </c>
      <c r="I4" s="45" t="s">
        <v>186</v>
      </c>
    </row>
    <row r="5" spans="1:9" ht="31.5" customHeight="1">
      <c r="A5" s="115">
        <v>1</v>
      </c>
      <c r="B5" s="581" t="s">
        <v>707</v>
      </c>
      <c r="C5" s="582"/>
      <c r="D5" s="582"/>
      <c r="E5" s="582"/>
      <c r="G5" s="150"/>
      <c r="H5" s="168"/>
      <c r="I5" s="151"/>
    </row>
    <row r="6" spans="1:9" ht="15">
      <c r="A6" s="88"/>
      <c r="B6" s="569" t="s">
        <v>416</v>
      </c>
      <c r="C6" s="570"/>
      <c r="D6" s="570"/>
      <c r="E6" s="571"/>
      <c r="F6" s="92" t="s">
        <v>189</v>
      </c>
      <c r="G6" s="89">
        <v>70</v>
      </c>
      <c r="H6" s="110"/>
      <c r="I6" s="90"/>
    </row>
    <row r="7" spans="1:9" ht="15">
      <c r="A7" s="88"/>
      <c r="B7" s="569" t="s">
        <v>417</v>
      </c>
      <c r="C7" s="570"/>
      <c r="D7" s="570"/>
      <c r="E7" s="571"/>
      <c r="F7" s="92" t="s">
        <v>189</v>
      </c>
      <c r="G7" s="89">
        <v>70</v>
      </c>
      <c r="H7" s="110"/>
      <c r="I7" s="90"/>
    </row>
    <row r="8" spans="1:9" s="96" customFormat="1" ht="15">
      <c r="A8" s="93">
        <v>2</v>
      </c>
      <c r="B8" s="556" t="s">
        <v>418</v>
      </c>
      <c r="C8" s="580"/>
      <c r="D8" s="580"/>
      <c r="E8" s="580"/>
      <c r="F8" s="94"/>
      <c r="G8" s="95"/>
      <c r="H8" s="110"/>
      <c r="I8" s="90"/>
    </row>
    <row r="9" spans="1:9" s="96" customFormat="1" ht="15">
      <c r="A9" s="93"/>
      <c r="B9" s="557" t="s">
        <v>419</v>
      </c>
      <c r="C9" s="558"/>
      <c r="D9" s="558"/>
      <c r="E9" s="559"/>
      <c r="F9" s="94" t="s">
        <v>189</v>
      </c>
      <c r="G9" s="95">
        <v>25</v>
      </c>
      <c r="H9" s="110"/>
      <c r="I9" s="90"/>
    </row>
    <row r="10" spans="1:9" s="96" customFormat="1" ht="15.75" customHeight="1">
      <c r="A10" s="93"/>
      <c r="B10" s="557" t="s">
        <v>420</v>
      </c>
      <c r="C10" s="558"/>
      <c r="D10" s="558"/>
      <c r="E10" s="559"/>
      <c r="F10" s="94" t="s">
        <v>189</v>
      </c>
      <c r="G10" s="95">
        <v>25</v>
      </c>
      <c r="H10" s="110"/>
      <c r="I10" s="90"/>
    </row>
    <row r="11" spans="1:9" s="97" customFormat="1" ht="67.5" customHeight="1">
      <c r="A11" s="88">
        <v>3</v>
      </c>
      <c r="B11" s="550" t="s">
        <v>421</v>
      </c>
      <c r="C11" s="550"/>
      <c r="D11" s="550"/>
      <c r="E11" s="551"/>
      <c r="F11" s="92"/>
      <c r="G11" s="89"/>
      <c r="H11" s="110"/>
      <c r="I11" s="90"/>
    </row>
    <row r="12" spans="1:9" ht="15">
      <c r="A12" s="88"/>
      <c r="B12" s="569" t="s">
        <v>416</v>
      </c>
      <c r="C12" s="570"/>
      <c r="D12" s="570"/>
      <c r="E12" s="571"/>
      <c r="F12" s="92" t="s">
        <v>189</v>
      </c>
      <c r="G12" s="89">
        <v>70</v>
      </c>
      <c r="H12" s="110"/>
      <c r="I12" s="90"/>
    </row>
    <row r="13" spans="1:9" ht="15">
      <c r="A13" s="88"/>
      <c r="B13" s="569" t="s">
        <v>417</v>
      </c>
      <c r="C13" s="570"/>
      <c r="D13" s="570"/>
      <c r="E13" s="571"/>
      <c r="F13" s="92" t="s">
        <v>189</v>
      </c>
      <c r="G13" s="89">
        <v>70</v>
      </c>
      <c r="H13" s="110"/>
      <c r="I13" s="90"/>
    </row>
    <row r="14" spans="1:9" s="98" customFormat="1" ht="63.75" customHeight="1">
      <c r="A14" s="93">
        <v>4</v>
      </c>
      <c r="B14" s="555" t="s">
        <v>422</v>
      </c>
      <c r="C14" s="555"/>
      <c r="D14" s="555"/>
      <c r="E14" s="556"/>
      <c r="F14" s="94"/>
      <c r="G14" s="95"/>
      <c r="H14" s="110"/>
      <c r="I14" s="90"/>
    </row>
    <row r="15" spans="1:9" s="96" customFormat="1" ht="15">
      <c r="A15" s="93"/>
      <c r="B15" s="557" t="s">
        <v>419</v>
      </c>
      <c r="C15" s="558"/>
      <c r="D15" s="558"/>
      <c r="E15" s="559"/>
      <c r="F15" s="94" t="s">
        <v>189</v>
      </c>
      <c r="G15" s="95">
        <v>25</v>
      </c>
      <c r="H15" s="110"/>
      <c r="I15" s="90"/>
    </row>
    <row r="16" spans="1:9" s="96" customFormat="1" ht="15.75" customHeight="1">
      <c r="A16" s="93"/>
      <c r="B16" s="557" t="s">
        <v>420</v>
      </c>
      <c r="C16" s="558"/>
      <c r="D16" s="558"/>
      <c r="E16" s="559"/>
      <c r="F16" s="94" t="s">
        <v>189</v>
      </c>
      <c r="G16" s="95">
        <v>25</v>
      </c>
      <c r="H16" s="110"/>
      <c r="I16" s="90"/>
    </row>
    <row r="17" spans="1:9" ht="31.5" customHeight="1">
      <c r="A17" s="88">
        <v>5</v>
      </c>
      <c r="B17" s="551" t="s">
        <v>423</v>
      </c>
      <c r="C17" s="560"/>
      <c r="D17" s="560"/>
      <c r="E17" s="560"/>
      <c r="G17" s="89"/>
      <c r="H17" s="110"/>
      <c r="I17" s="90"/>
    </row>
    <row r="18" spans="1:9" ht="15">
      <c r="A18" s="88"/>
      <c r="B18" s="569" t="s">
        <v>416</v>
      </c>
      <c r="C18" s="570"/>
      <c r="D18" s="570"/>
      <c r="E18" s="571"/>
      <c r="F18" s="92" t="s">
        <v>189</v>
      </c>
      <c r="G18" s="89">
        <v>70</v>
      </c>
      <c r="H18" s="110"/>
      <c r="I18" s="90"/>
    </row>
    <row r="19" spans="1:9" ht="15">
      <c r="A19" s="88"/>
      <c r="B19" s="569" t="s">
        <v>417</v>
      </c>
      <c r="C19" s="570"/>
      <c r="D19" s="570"/>
      <c r="E19" s="571"/>
      <c r="F19" s="92" t="s">
        <v>189</v>
      </c>
      <c r="G19" s="89">
        <v>70</v>
      </c>
      <c r="H19" s="110"/>
      <c r="I19" s="90"/>
    </row>
    <row r="20" spans="1:9" s="96" customFormat="1" ht="30.75" customHeight="1">
      <c r="A20" s="93">
        <v>6</v>
      </c>
      <c r="B20" s="556" t="s">
        <v>424</v>
      </c>
      <c r="C20" s="580"/>
      <c r="D20" s="580"/>
      <c r="E20" s="580"/>
      <c r="F20" s="94"/>
      <c r="G20" s="95"/>
      <c r="H20" s="110"/>
      <c r="I20" s="90"/>
    </row>
    <row r="21" spans="1:9" s="96" customFormat="1" ht="15">
      <c r="A21" s="93"/>
      <c r="B21" s="557" t="s">
        <v>419</v>
      </c>
      <c r="C21" s="558"/>
      <c r="D21" s="558"/>
      <c r="E21" s="559"/>
      <c r="F21" s="94" t="s">
        <v>189</v>
      </c>
      <c r="G21" s="95">
        <v>25</v>
      </c>
      <c r="H21" s="110"/>
      <c r="I21" s="90"/>
    </row>
    <row r="22" spans="1:9" s="96" customFormat="1" ht="15.75" customHeight="1">
      <c r="A22" s="93"/>
      <c r="B22" s="557" t="s">
        <v>420</v>
      </c>
      <c r="C22" s="558"/>
      <c r="D22" s="558"/>
      <c r="E22" s="559"/>
      <c r="F22" s="94" t="s">
        <v>189</v>
      </c>
      <c r="G22" s="95">
        <v>25</v>
      </c>
      <c r="H22" s="110"/>
      <c r="I22" s="90"/>
    </row>
    <row r="23" spans="1:9" ht="51" customHeight="1">
      <c r="A23" s="88">
        <v>7</v>
      </c>
      <c r="B23" s="550" t="s">
        <v>425</v>
      </c>
      <c r="C23" s="550"/>
      <c r="D23" s="550"/>
      <c r="E23" s="551"/>
      <c r="F23" s="92" t="s">
        <v>189</v>
      </c>
      <c r="G23" s="89">
        <v>100</v>
      </c>
      <c r="H23" s="110"/>
      <c r="I23" s="90"/>
    </row>
    <row r="24" spans="1:9" ht="31.5" customHeight="1">
      <c r="A24" s="88">
        <v>8</v>
      </c>
      <c r="B24" s="550" t="s">
        <v>426</v>
      </c>
      <c r="C24" s="550"/>
      <c r="D24" s="550"/>
      <c r="E24" s="551"/>
      <c r="F24" s="92" t="s">
        <v>189</v>
      </c>
      <c r="G24" s="89">
        <v>100</v>
      </c>
      <c r="H24" s="110"/>
      <c r="I24" s="90"/>
    </row>
    <row r="25" spans="1:9" ht="15">
      <c r="A25" s="88">
        <v>9</v>
      </c>
      <c r="B25" s="570" t="s">
        <v>427</v>
      </c>
      <c r="C25" s="570"/>
      <c r="D25" s="570"/>
      <c r="E25" s="571"/>
      <c r="F25" s="92" t="s">
        <v>189</v>
      </c>
      <c r="G25" s="89">
        <v>100</v>
      </c>
      <c r="H25" s="110"/>
      <c r="I25" s="90"/>
    </row>
    <row r="26" spans="1:9" ht="30.75" customHeight="1">
      <c r="A26" s="88">
        <v>10</v>
      </c>
      <c r="B26" s="550" t="s">
        <v>428</v>
      </c>
      <c r="C26" s="550"/>
      <c r="D26" s="550"/>
      <c r="E26" s="551"/>
      <c r="F26" s="92"/>
      <c r="G26" s="89"/>
      <c r="H26" s="110"/>
      <c r="I26" s="90"/>
    </row>
    <row r="27" spans="1:9" ht="15">
      <c r="A27" s="88"/>
      <c r="B27" s="569" t="s">
        <v>429</v>
      </c>
      <c r="C27" s="570"/>
      <c r="D27" s="570"/>
      <c r="E27" s="571"/>
      <c r="F27" s="92" t="s">
        <v>189</v>
      </c>
      <c r="G27" s="89">
        <v>100</v>
      </c>
      <c r="H27" s="169"/>
      <c r="I27" s="90"/>
    </row>
    <row r="28" spans="1:9" ht="15.75" customHeight="1">
      <c r="A28" s="88"/>
      <c r="B28" s="569" t="s">
        <v>430</v>
      </c>
      <c r="C28" s="570"/>
      <c r="D28" s="570"/>
      <c r="E28" s="571"/>
      <c r="F28" s="92" t="s">
        <v>189</v>
      </c>
      <c r="G28" s="89">
        <v>100</v>
      </c>
      <c r="H28" s="169"/>
      <c r="I28" s="90"/>
    </row>
    <row r="29" spans="1:9" ht="15">
      <c r="A29" s="88"/>
      <c r="B29" s="569" t="s">
        <v>431</v>
      </c>
      <c r="C29" s="570"/>
      <c r="D29" s="570"/>
      <c r="E29" s="571"/>
      <c r="F29" s="92" t="s">
        <v>189</v>
      </c>
      <c r="G29" s="89">
        <v>100</v>
      </c>
      <c r="H29" s="169"/>
      <c r="I29" s="90"/>
    </row>
    <row r="30" spans="1:9" s="96" customFormat="1" ht="15">
      <c r="A30" s="99"/>
      <c r="B30" s="569" t="s">
        <v>432</v>
      </c>
      <c r="C30" s="570"/>
      <c r="D30" s="570"/>
      <c r="E30" s="571"/>
      <c r="F30" s="92" t="s">
        <v>189</v>
      </c>
      <c r="G30" s="89">
        <v>100</v>
      </c>
      <c r="H30" s="169"/>
      <c r="I30" s="90"/>
    </row>
    <row r="31" spans="1:9" ht="15">
      <c r="A31" s="88"/>
      <c r="B31" s="569" t="s">
        <v>433</v>
      </c>
      <c r="C31" s="570"/>
      <c r="D31" s="570"/>
      <c r="E31" s="571"/>
      <c r="F31" s="92" t="s">
        <v>189</v>
      </c>
      <c r="G31" s="89">
        <v>100</v>
      </c>
      <c r="H31" s="169"/>
      <c r="I31" s="90"/>
    </row>
    <row r="32" spans="1:9" ht="15">
      <c r="A32" s="88"/>
      <c r="B32" s="569" t="s">
        <v>434</v>
      </c>
      <c r="C32" s="570"/>
      <c r="D32" s="570"/>
      <c r="E32" s="571"/>
      <c r="F32" s="92" t="s">
        <v>189</v>
      </c>
      <c r="G32" s="89">
        <v>100</v>
      </c>
      <c r="H32" s="169"/>
      <c r="I32" s="90"/>
    </row>
    <row r="33" spans="1:9" ht="15">
      <c r="A33" s="88"/>
      <c r="B33" s="569" t="s">
        <v>435</v>
      </c>
      <c r="C33" s="570"/>
      <c r="D33" s="570"/>
      <c r="E33" s="571"/>
      <c r="F33" s="92" t="s">
        <v>189</v>
      </c>
      <c r="G33" s="89">
        <v>100</v>
      </c>
      <c r="H33" s="169"/>
      <c r="I33" s="90"/>
    </row>
    <row r="34" spans="1:9" s="96" customFormat="1" ht="61.5" customHeight="1">
      <c r="A34" s="93">
        <v>11</v>
      </c>
      <c r="B34" s="556" t="s">
        <v>436</v>
      </c>
      <c r="C34" s="580"/>
      <c r="D34" s="580"/>
      <c r="E34" s="580"/>
      <c r="F34" s="100"/>
      <c r="G34" s="95"/>
      <c r="H34" s="110"/>
      <c r="I34" s="90"/>
    </row>
    <row r="35" spans="1:9" s="96" customFormat="1" ht="15">
      <c r="A35" s="93"/>
      <c r="B35" s="557" t="s">
        <v>437</v>
      </c>
      <c r="C35" s="558"/>
      <c r="D35" s="558"/>
      <c r="E35" s="559"/>
      <c r="F35" s="94" t="s">
        <v>438</v>
      </c>
      <c r="G35" s="95">
        <v>200</v>
      </c>
      <c r="H35" s="110"/>
      <c r="I35" s="90"/>
    </row>
    <row r="36" spans="1:9" s="96" customFormat="1" ht="15">
      <c r="A36" s="93"/>
      <c r="B36" s="557" t="s">
        <v>439</v>
      </c>
      <c r="C36" s="558"/>
      <c r="D36" s="558"/>
      <c r="E36" s="559"/>
      <c r="F36" s="94" t="s">
        <v>438</v>
      </c>
      <c r="G36" s="95">
        <v>200</v>
      </c>
      <c r="H36" s="110"/>
      <c r="I36" s="90"/>
    </row>
    <row r="37" spans="1:9" s="96" customFormat="1" ht="15">
      <c r="A37" s="93"/>
      <c r="B37" s="557" t="s">
        <v>440</v>
      </c>
      <c r="C37" s="558"/>
      <c r="D37" s="558"/>
      <c r="E37" s="559"/>
      <c r="F37" s="94" t="s">
        <v>438</v>
      </c>
      <c r="G37" s="95">
        <v>200</v>
      </c>
      <c r="H37" s="110"/>
      <c r="I37" s="90"/>
    </row>
    <row r="38" spans="1:9" ht="47.25" customHeight="1">
      <c r="A38" s="88">
        <v>12</v>
      </c>
      <c r="B38" s="551" t="s">
        <v>441</v>
      </c>
      <c r="C38" s="560"/>
      <c r="D38" s="560"/>
      <c r="E38" s="560"/>
      <c r="G38" s="89"/>
      <c r="H38" s="110"/>
      <c r="I38" s="90"/>
    </row>
    <row r="39" spans="1:9" ht="15">
      <c r="A39" s="88"/>
      <c r="B39" s="569" t="s">
        <v>442</v>
      </c>
      <c r="C39" s="570"/>
      <c r="D39" s="570"/>
      <c r="E39" s="571"/>
      <c r="F39" s="92" t="s">
        <v>438</v>
      </c>
      <c r="G39" s="89">
        <v>200</v>
      </c>
      <c r="H39" s="169"/>
      <c r="I39" s="90"/>
    </row>
    <row r="40" spans="1:9" ht="15">
      <c r="A40" s="88"/>
      <c r="B40" s="569" t="s">
        <v>443</v>
      </c>
      <c r="C40" s="570"/>
      <c r="D40" s="570"/>
      <c r="E40" s="571"/>
      <c r="F40" s="92" t="s">
        <v>438</v>
      </c>
      <c r="G40" s="89">
        <v>200</v>
      </c>
      <c r="H40" s="169"/>
      <c r="I40" s="90"/>
    </row>
    <row r="41" spans="1:9" ht="15">
      <c r="A41" s="88"/>
      <c r="B41" s="569" t="s">
        <v>444</v>
      </c>
      <c r="C41" s="570"/>
      <c r="D41" s="570"/>
      <c r="E41" s="571"/>
      <c r="F41" s="92" t="s">
        <v>438</v>
      </c>
      <c r="G41" s="89">
        <v>200</v>
      </c>
      <c r="H41" s="169"/>
      <c r="I41" s="90"/>
    </row>
    <row r="42" spans="1:9" ht="15">
      <c r="A42" s="88">
        <v>13</v>
      </c>
      <c r="B42" s="550" t="s">
        <v>445</v>
      </c>
      <c r="C42" s="550"/>
      <c r="D42" s="550"/>
      <c r="E42" s="551"/>
      <c r="F42" s="92"/>
      <c r="G42" s="89"/>
      <c r="H42" s="110"/>
      <c r="I42" s="90"/>
    </row>
    <row r="43" spans="1:9" ht="15">
      <c r="A43" s="88"/>
      <c r="B43" s="569" t="s">
        <v>446</v>
      </c>
      <c r="C43" s="570"/>
      <c r="D43" s="570"/>
      <c r="E43" s="571"/>
      <c r="F43" s="92" t="s">
        <v>189</v>
      </c>
      <c r="G43" s="89">
        <v>100</v>
      </c>
      <c r="H43" s="110"/>
      <c r="I43" s="90"/>
    </row>
    <row r="44" spans="1:9" ht="15">
      <c r="A44" s="88"/>
      <c r="B44" s="569" t="s">
        <v>447</v>
      </c>
      <c r="C44" s="570"/>
      <c r="D44" s="570"/>
      <c r="E44" s="571"/>
      <c r="F44" s="92" t="s">
        <v>189</v>
      </c>
      <c r="G44" s="89">
        <v>100</v>
      </c>
      <c r="H44" s="110"/>
      <c r="I44" s="90"/>
    </row>
    <row r="45" spans="1:9" ht="38.25" customHeight="1">
      <c r="A45" s="88">
        <v>14</v>
      </c>
      <c r="B45" s="570" t="s">
        <v>448</v>
      </c>
      <c r="C45" s="570"/>
      <c r="D45" s="570"/>
      <c r="E45" s="571"/>
      <c r="F45" s="92" t="s">
        <v>189</v>
      </c>
      <c r="G45" s="89">
        <v>100</v>
      </c>
      <c r="H45" s="110"/>
      <c r="I45" s="90"/>
    </row>
    <row r="46" spans="1:9" ht="30" customHeight="1">
      <c r="A46" s="88">
        <v>15</v>
      </c>
      <c r="B46" s="570" t="s">
        <v>449</v>
      </c>
      <c r="C46" s="570"/>
      <c r="D46" s="570"/>
      <c r="E46" s="571"/>
      <c r="F46" s="92" t="s">
        <v>189</v>
      </c>
      <c r="G46" s="89">
        <v>100</v>
      </c>
      <c r="H46" s="110"/>
      <c r="I46" s="90"/>
    </row>
    <row r="47" spans="1:9" ht="32.25" customHeight="1">
      <c r="A47" s="88">
        <v>16</v>
      </c>
      <c r="B47" s="550" t="s">
        <v>450</v>
      </c>
      <c r="C47" s="550"/>
      <c r="D47" s="550"/>
      <c r="E47" s="551"/>
      <c r="F47" s="92" t="s">
        <v>189</v>
      </c>
      <c r="G47" s="89">
        <v>50</v>
      </c>
      <c r="H47" s="110"/>
      <c r="I47" s="90"/>
    </row>
    <row r="48" spans="1:9" ht="15">
      <c r="A48" s="88">
        <v>17</v>
      </c>
      <c r="B48" s="570" t="s">
        <v>451</v>
      </c>
      <c r="C48" s="570"/>
      <c r="D48" s="570"/>
      <c r="E48" s="571"/>
      <c r="F48" s="92" t="s">
        <v>189</v>
      </c>
      <c r="G48" s="89">
        <v>50</v>
      </c>
      <c r="H48" s="110"/>
      <c r="I48" s="90"/>
    </row>
    <row r="49" spans="1:9" ht="32.25" customHeight="1">
      <c r="A49" s="88">
        <v>18</v>
      </c>
      <c r="B49" s="550" t="s">
        <v>452</v>
      </c>
      <c r="C49" s="550"/>
      <c r="D49" s="550"/>
      <c r="E49" s="551"/>
      <c r="F49" s="92" t="s">
        <v>189</v>
      </c>
      <c r="G49" s="89">
        <v>5</v>
      </c>
      <c r="H49" s="110"/>
      <c r="I49" s="90"/>
    </row>
    <row r="50" spans="1:9" ht="31.5" customHeight="1">
      <c r="A50" s="88">
        <v>19</v>
      </c>
      <c r="B50" s="550" t="s">
        <v>453</v>
      </c>
      <c r="C50" s="550"/>
      <c r="D50" s="550"/>
      <c r="E50" s="551"/>
      <c r="F50" s="92"/>
      <c r="G50" s="89"/>
      <c r="H50" s="110"/>
      <c r="I50" s="90"/>
    </row>
    <row r="51" spans="1:9" ht="15">
      <c r="A51" s="88"/>
      <c r="B51" s="569" t="s">
        <v>454</v>
      </c>
      <c r="C51" s="570"/>
      <c r="D51" s="570"/>
      <c r="E51" s="571"/>
      <c r="F51" s="92" t="s">
        <v>189</v>
      </c>
      <c r="G51" s="89">
        <v>100</v>
      </c>
      <c r="H51" s="110"/>
      <c r="I51" s="90"/>
    </row>
    <row r="52" spans="1:9" ht="15">
      <c r="A52" s="88"/>
      <c r="B52" s="569" t="s">
        <v>455</v>
      </c>
      <c r="C52" s="570"/>
      <c r="D52" s="570"/>
      <c r="E52" s="571"/>
      <c r="F52" s="92" t="s">
        <v>189</v>
      </c>
      <c r="G52" s="89">
        <v>100</v>
      </c>
      <c r="H52" s="169"/>
      <c r="I52" s="90"/>
    </row>
    <row r="53" spans="1:9" ht="31.5" customHeight="1">
      <c r="A53" s="88">
        <v>20</v>
      </c>
      <c r="B53" s="550" t="s">
        <v>456</v>
      </c>
      <c r="C53" s="550"/>
      <c r="D53" s="550"/>
      <c r="E53" s="551"/>
      <c r="F53" s="92"/>
      <c r="G53" s="89"/>
      <c r="H53" s="110"/>
      <c r="I53" s="90"/>
    </row>
    <row r="54" spans="1:9" ht="15">
      <c r="A54" s="88"/>
      <c r="B54" s="569" t="s">
        <v>454</v>
      </c>
      <c r="C54" s="570"/>
      <c r="D54" s="570"/>
      <c r="E54" s="571"/>
      <c r="F54" s="92" t="s">
        <v>189</v>
      </c>
      <c r="G54" s="89">
        <v>100</v>
      </c>
      <c r="H54" s="110"/>
      <c r="I54" s="90"/>
    </row>
    <row r="55" spans="1:9" ht="15">
      <c r="A55" s="88"/>
      <c r="B55" s="569" t="s">
        <v>455</v>
      </c>
      <c r="C55" s="570"/>
      <c r="D55" s="570"/>
      <c r="E55" s="571"/>
      <c r="F55" s="92" t="s">
        <v>189</v>
      </c>
      <c r="G55" s="89">
        <v>100</v>
      </c>
      <c r="H55" s="110"/>
      <c r="I55" s="90"/>
    </row>
    <row r="56" spans="1:9" ht="31.5" customHeight="1">
      <c r="A56" s="88">
        <v>21</v>
      </c>
      <c r="B56" s="550" t="s">
        <v>702</v>
      </c>
      <c r="C56" s="550"/>
      <c r="D56" s="550"/>
      <c r="E56" s="551"/>
      <c r="F56" s="92"/>
      <c r="G56" s="89"/>
      <c r="H56" s="110"/>
      <c r="I56" s="90"/>
    </row>
    <row r="57" spans="1:9" ht="15">
      <c r="A57" s="88"/>
      <c r="B57" s="569" t="s">
        <v>454</v>
      </c>
      <c r="C57" s="570"/>
      <c r="D57" s="570"/>
      <c r="E57" s="571"/>
      <c r="F57" s="92" t="s">
        <v>189</v>
      </c>
      <c r="G57" s="89">
        <v>100</v>
      </c>
      <c r="H57" s="169"/>
      <c r="I57" s="90"/>
    </row>
    <row r="58" spans="1:9" ht="15">
      <c r="A58" s="88"/>
      <c r="B58" s="569" t="s">
        <v>455</v>
      </c>
      <c r="C58" s="570"/>
      <c r="D58" s="570"/>
      <c r="E58" s="571"/>
      <c r="F58" s="92" t="s">
        <v>189</v>
      </c>
      <c r="G58" s="89">
        <v>100</v>
      </c>
      <c r="H58" s="169"/>
      <c r="I58" s="90"/>
    </row>
    <row r="59" spans="1:9" ht="33" customHeight="1">
      <c r="A59" s="88">
        <v>22</v>
      </c>
      <c r="B59" s="579" t="s">
        <v>457</v>
      </c>
      <c r="C59" s="550"/>
      <c r="D59" s="550"/>
      <c r="E59" s="551"/>
      <c r="F59" s="92"/>
      <c r="G59" s="89"/>
      <c r="H59" s="110"/>
      <c r="I59" s="90"/>
    </row>
    <row r="60" spans="1:9" s="96" customFormat="1" ht="15">
      <c r="A60" s="99"/>
      <c r="B60" s="557" t="s">
        <v>458</v>
      </c>
      <c r="C60" s="558"/>
      <c r="D60" s="558"/>
      <c r="E60" s="559"/>
      <c r="F60" s="94" t="s">
        <v>189</v>
      </c>
      <c r="G60" s="95">
        <v>100</v>
      </c>
      <c r="H60" s="110"/>
      <c r="I60" s="90"/>
    </row>
    <row r="61" spans="1:9" s="96" customFormat="1" ht="15">
      <c r="A61" s="99"/>
      <c r="B61" s="557" t="s">
        <v>459</v>
      </c>
      <c r="C61" s="558"/>
      <c r="D61" s="558"/>
      <c r="E61" s="559"/>
      <c r="F61" s="94" t="s">
        <v>189</v>
      </c>
      <c r="G61" s="95">
        <v>100</v>
      </c>
      <c r="H61" s="110"/>
      <c r="I61" s="90"/>
    </row>
    <row r="62" spans="1:9" ht="15">
      <c r="A62" s="88"/>
      <c r="B62" s="569" t="s">
        <v>460</v>
      </c>
      <c r="C62" s="570"/>
      <c r="D62" s="570"/>
      <c r="E62" s="571"/>
      <c r="F62" s="92" t="s">
        <v>189</v>
      </c>
      <c r="G62" s="89">
        <v>100</v>
      </c>
      <c r="H62" s="110"/>
      <c r="I62" s="90"/>
    </row>
    <row r="63" spans="1:9" ht="15">
      <c r="A63" s="88"/>
      <c r="B63" s="569" t="s">
        <v>461</v>
      </c>
      <c r="C63" s="570"/>
      <c r="D63" s="570"/>
      <c r="E63" s="571"/>
      <c r="F63" s="92" t="s">
        <v>189</v>
      </c>
      <c r="G63" s="89">
        <v>100</v>
      </c>
      <c r="H63" s="110"/>
      <c r="I63" s="90"/>
    </row>
    <row r="64" spans="1:9" ht="16.5" customHeight="1">
      <c r="A64" s="88">
        <v>23</v>
      </c>
      <c r="B64" s="570" t="s">
        <v>462</v>
      </c>
      <c r="C64" s="570"/>
      <c r="D64" s="570"/>
      <c r="E64" s="571"/>
      <c r="F64" s="92" t="s">
        <v>189</v>
      </c>
      <c r="G64" s="89">
        <v>50</v>
      </c>
      <c r="H64" s="110"/>
      <c r="I64" s="90"/>
    </row>
    <row r="65" spans="1:9" ht="31.5" customHeight="1">
      <c r="A65" s="88">
        <v>25</v>
      </c>
      <c r="B65" s="550" t="s">
        <v>463</v>
      </c>
      <c r="C65" s="550"/>
      <c r="D65" s="550"/>
      <c r="E65" s="551"/>
      <c r="F65" s="92"/>
      <c r="G65" s="89"/>
      <c r="H65" s="110"/>
      <c r="I65" s="90"/>
    </row>
    <row r="66" spans="1:9" ht="15">
      <c r="A66" s="88"/>
      <c r="B66" s="569" t="s">
        <v>454</v>
      </c>
      <c r="C66" s="570"/>
      <c r="D66" s="570"/>
      <c r="E66" s="571"/>
      <c r="F66" s="92" t="s">
        <v>189</v>
      </c>
      <c r="G66" s="89">
        <v>50</v>
      </c>
      <c r="H66" s="110"/>
      <c r="I66" s="90"/>
    </row>
    <row r="67" spans="1:9" ht="15">
      <c r="A67" s="88"/>
      <c r="B67" s="569" t="s">
        <v>455</v>
      </c>
      <c r="C67" s="570"/>
      <c r="D67" s="570"/>
      <c r="E67" s="571"/>
      <c r="F67" s="92" t="s">
        <v>189</v>
      </c>
      <c r="G67" s="89">
        <v>50</v>
      </c>
      <c r="H67" s="169"/>
      <c r="I67" s="90"/>
    </row>
    <row r="68" spans="1:9" ht="41.25" customHeight="1">
      <c r="A68" s="88">
        <v>26</v>
      </c>
      <c r="B68" s="550" t="s">
        <v>464</v>
      </c>
      <c r="C68" s="550"/>
      <c r="D68" s="550"/>
      <c r="E68" s="551"/>
      <c r="F68" s="92" t="s">
        <v>465</v>
      </c>
      <c r="G68" s="89">
        <v>50</v>
      </c>
      <c r="H68" s="169"/>
      <c r="I68" s="90"/>
    </row>
    <row r="69" spans="1:9" ht="68.25" customHeight="1">
      <c r="A69" s="88">
        <v>27</v>
      </c>
      <c r="B69" s="550" t="s">
        <v>466</v>
      </c>
      <c r="C69" s="550"/>
      <c r="D69" s="550"/>
      <c r="E69" s="551"/>
      <c r="F69" s="92" t="s">
        <v>189</v>
      </c>
      <c r="G69" s="89">
        <v>200</v>
      </c>
      <c r="H69" s="110"/>
      <c r="I69" s="90"/>
    </row>
    <row r="70" spans="1:9" ht="70.5" customHeight="1">
      <c r="A70" s="88">
        <v>28</v>
      </c>
      <c r="B70" s="550" t="s">
        <v>467</v>
      </c>
      <c r="C70" s="550"/>
      <c r="D70" s="550"/>
      <c r="E70" s="551"/>
      <c r="F70" s="92" t="s">
        <v>189</v>
      </c>
      <c r="G70" s="89">
        <v>200</v>
      </c>
      <c r="H70" s="110"/>
      <c r="I70" s="90"/>
    </row>
    <row r="71" spans="1:9" ht="91.5" customHeight="1">
      <c r="A71" s="88">
        <v>29</v>
      </c>
      <c r="B71" s="550" t="s">
        <v>468</v>
      </c>
      <c r="C71" s="550"/>
      <c r="D71" s="550"/>
      <c r="E71" s="551"/>
      <c r="F71" s="92" t="s">
        <v>189</v>
      </c>
      <c r="G71" s="89">
        <v>200</v>
      </c>
      <c r="H71" s="110"/>
      <c r="I71" s="90"/>
    </row>
    <row r="72" spans="1:9" ht="93.75" customHeight="1">
      <c r="A72" s="88">
        <v>30</v>
      </c>
      <c r="B72" s="550" t="s">
        <v>469</v>
      </c>
      <c r="C72" s="550"/>
      <c r="D72" s="550"/>
      <c r="E72" s="551"/>
      <c r="F72" s="92" t="s">
        <v>189</v>
      </c>
      <c r="G72" s="89">
        <v>200</v>
      </c>
      <c r="H72" s="110"/>
      <c r="I72" s="90"/>
    </row>
    <row r="73" spans="1:9" ht="77.25" customHeight="1">
      <c r="A73" s="88">
        <v>31</v>
      </c>
      <c r="B73" s="550" t="s">
        <v>470</v>
      </c>
      <c r="C73" s="550"/>
      <c r="D73" s="550"/>
      <c r="E73" s="551"/>
      <c r="F73" s="92" t="s">
        <v>465</v>
      </c>
      <c r="G73" s="89">
        <v>500</v>
      </c>
      <c r="H73" s="110"/>
      <c r="I73" s="90"/>
    </row>
    <row r="74" spans="1:9" s="101" customFormat="1" ht="62.25" customHeight="1">
      <c r="A74" s="93">
        <v>32</v>
      </c>
      <c r="B74" s="550" t="s">
        <v>471</v>
      </c>
      <c r="C74" s="550"/>
      <c r="D74" s="550"/>
      <c r="E74" s="551"/>
      <c r="F74" s="92" t="s">
        <v>465</v>
      </c>
      <c r="G74" s="89">
        <v>500</v>
      </c>
      <c r="H74" s="110"/>
      <c r="I74" s="90"/>
    </row>
    <row r="75" spans="1:9" ht="78.75" customHeight="1">
      <c r="A75" s="88">
        <v>33</v>
      </c>
      <c r="B75" s="550" t="s">
        <v>472</v>
      </c>
      <c r="C75" s="550"/>
      <c r="D75" s="550"/>
      <c r="E75" s="551"/>
      <c r="F75" s="92"/>
      <c r="G75" s="89"/>
      <c r="H75" s="110"/>
      <c r="I75" s="90"/>
    </row>
    <row r="76" spans="1:9" s="104" customFormat="1" ht="15">
      <c r="A76" s="102"/>
      <c r="B76" s="552" t="s">
        <v>473</v>
      </c>
      <c r="C76" s="553"/>
      <c r="D76" s="553"/>
      <c r="E76" s="554"/>
      <c r="F76" s="92" t="s">
        <v>465</v>
      </c>
      <c r="G76" s="103">
        <v>500</v>
      </c>
      <c r="H76" s="110"/>
      <c r="I76" s="90"/>
    </row>
    <row r="77" spans="1:9" s="104" customFormat="1" ht="15">
      <c r="A77" s="102"/>
      <c r="B77" s="552" t="s">
        <v>474</v>
      </c>
      <c r="C77" s="553"/>
      <c r="D77" s="553"/>
      <c r="E77" s="554"/>
      <c r="F77" s="92" t="s">
        <v>465</v>
      </c>
      <c r="G77" s="103">
        <v>500</v>
      </c>
      <c r="H77" s="110"/>
      <c r="I77" s="90"/>
    </row>
    <row r="78" spans="1:9" s="104" customFormat="1" ht="15">
      <c r="A78" s="102"/>
      <c r="B78" s="552" t="s">
        <v>475</v>
      </c>
      <c r="C78" s="553"/>
      <c r="D78" s="553"/>
      <c r="E78" s="554"/>
      <c r="F78" s="92" t="s">
        <v>465</v>
      </c>
      <c r="G78" s="103">
        <v>500</v>
      </c>
      <c r="H78" s="110"/>
      <c r="I78" s="90"/>
    </row>
    <row r="79" spans="1:9" s="104" customFormat="1" ht="15">
      <c r="A79" s="102"/>
      <c r="B79" s="552" t="s">
        <v>476</v>
      </c>
      <c r="C79" s="553"/>
      <c r="D79" s="553"/>
      <c r="E79" s="554"/>
      <c r="F79" s="92" t="s">
        <v>465</v>
      </c>
      <c r="G79" s="103">
        <v>500</v>
      </c>
      <c r="H79" s="110"/>
      <c r="I79" s="90"/>
    </row>
    <row r="80" spans="1:9" s="104" customFormat="1" ht="15">
      <c r="A80" s="102"/>
      <c r="B80" s="552" t="s">
        <v>477</v>
      </c>
      <c r="C80" s="553"/>
      <c r="D80" s="553"/>
      <c r="E80" s="554"/>
      <c r="F80" s="92" t="s">
        <v>465</v>
      </c>
      <c r="G80" s="103">
        <v>500</v>
      </c>
      <c r="H80" s="110"/>
      <c r="I80" s="90"/>
    </row>
    <row r="81" spans="1:9" s="104" customFormat="1" ht="15">
      <c r="A81" s="102"/>
      <c r="B81" s="552" t="s">
        <v>478</v>
      </c>
      <c r="C81" s="553"/>
      <c r="D81" s="553"/>
      <c r="E81" s="554"/>
      <c r="F81" s="92" t="s">
        <v>465</v>
      </c>
      <c r="G81" s="103">
        <v>500</v>
      </c>
      <c r="H81" s="110"/>
      <c r="I81" s="90"/>
    </row>
    <row r="82" spans="1:9" s="104" customFormat="1" ht="15">
      <c r="A82" s="102"/>
      <c r="B82" s="552" t="s">
        <v>479</v>
      </c>
      <c r="C82" s="553"/>
      <c r="D82" s="553"/>
      <c r="E82" s="554"/>
      <c r="F82" s="92" t="s">
        <v>465</v>
      </c>
      <c r="G82" s="103">
        <v>500</v>
      </c>
      <c r="H82" s="110"/>
      <c r="I82" s="90"/>
    </row>
    <row r="83" spans="1:9" s="104" customFormat="1" ht="15">
      <c r="A83" s="102"/>
      <c r="B83" s="552" t="s">
        <v>480</v>
      </c>
      <c r="C83" s="553"/>
      <c r="D83" s="553"/>
      <c r="E83" s="554"/>
      <c r="F83" s="92" t="s">
        <v>465</v>
      </c>
      <c r="G83" s="103">
        <v>500</v>
      </c>
      <c r="H83" s="110"/>
      <c r="I83" s="90"/>
    </row>
    <row r="84" spans="1:9" s="104" customFormat="1" ht="15">
      <c r="A84" s="102"/>
      <c r="B84" s="552" t="s">
        <v>481</v>
      </c>
      <c r="C84" s="553"/>
      <c r="D84" s="553"/>
      <c r="E84" s="554"/>
      <c r="F84" s="92" t="s">
        <v>465</v>
      </c>
      <c r="G84" s="103">
        <v>500</v>
      </c>
      <c r="H84" s="110"/>
      <c r="I84" s="90"/>
    </row>
    <row r="85" spans="1:9" s="96" customFormat="1" ht="15">
      <c r="A85" s="105">
        <v>34</v>
      </c>
      <c r="B85" s="550" t="s">
        <v>482</v>
      </c>
      <c r="C85" s="550"/>
      <c r="D85" s="550"/>
      <c r="E85" s="551"/>
      <c r="F85" s="92"/>
      <c r="G85" s="89"/>
      <c r="H85" s="110"/>
      <c r="I85" s="90"/>
    </row>
    <row r="86" spans="1:9" s="106" customFormat="1" ht="15">
      <c r="A86" s="102"/>
      <c r="B86" s="576" t="s">
        <v>483</v>
      </c>
      <c r="C86" s="577"/>
      <c r="D86" s="577"/>
      <c r="E86" s="578"/>
      <c r="F86" s="92" t="s">
        <v>465</v>
      </c>
      <c r="G86" s="103">
        <v>500</v>
      </c>
      <c r="H86" s="110"/>
      <c r="I86" s="90"/>
    </row>
    <row r="87" spans="1:9" s="106" customFormat="1" ht="15">
      <c r="A87" s="102"/>
      <c r="B87" s="576" t="s">
        <v>484</v>
      </c>
      <c r="C87" s="577"/>
      <c r="D87" s="577"/>
      <c r="E87" s="578"/>
      <c r="F87" s="92" t="s">
        <v>465</v>
      </c>
      <c r="G87" s="103">
        <v>500</v>
      </c>
      <c r="H87" s="110"/>
      <c r="I87" s="90"/>
    </row>
    <row r="88" spans="1:9" s="106" customFormat="1" ht="15">
      <c r="A88" s="102"/>
      <c r="B88" s="576" t="s">
        <v>485</v>
      </c>
      <c r="C88" s="577"/>
      <c r="D88" s="577"/>
      <c r="E88" s="578"/>
      <c r="F88" s="92" t="s">
        <v>465</v>
      </c>
      <c r="G88" s="103">
        <v>500</v>
      </c>
      <c r="H88" s="110"/>
      <c r="I88" s="90"/>
    </row>
    <row r="89" spans="1:9" s="106" customFormat="1" ht="15">
      <c r="A89" s="102"/>
      <c r="B89" s="576" t="s">
        <v>486</v>
      </c>
      <c r="C89" s="577"/>
      <c r="D89" s="577"/>
      <c r="E89" s="578"/>
      <c r="F89" s="92" t="s">
        <v>465</v>
      </c>
      <c r="G89" s="103">
        <v>500</v>
      </c>
      <c r="H89" s="110"/>
      <c r="I89" s="90"/>
    </row>
    <row r="90" spans="1:9" s="106" customFormat="1" ht="15">
      <c r="A90" s="102"/>
      <c r="B90" s="576" t="s">
        <v>487</v>
      </c>
      <c r="C90" s="577"/>
      <c r="D90" s="577"/>
      <c r="E90" s="578"/>
      <c r="F90" s="92" t="s">
        <v>465</v>
      </c>
      <c r="G90" s="103">
        <v>500</v>
      </c>
      <c r="H90" s="110"/>
      <c r="I90" s="90"/>
    </row>
    <row r="91" spans="1:9" s="96" customFormat="1" ht="77.25" customHeight="1">
      <c r="A91" s="93">
        <v>35</v>
      </c>
      <c r="B91" s="555" t="s">
        <v>703</v>
      </c>
      <c r="C91" s="555"/>
      <c r="D91" s="555"/>
      <c r="E91" s="556"/>
      <c r="F91" s="94" t="s">
        <v>833</v>
      </c>
      <c r="G91" s="107">
        <v>1</v>
      </c>
      <c r="H91" s="110"/>
      <c r="I91" s="90"/>
    </row>
    <row r="92" spans="1:9" ht="46.5" customHeight="1">
      <c r="A92" s="88">
        <v>36</v>
      </c>
      <c r="B92" s="550" t="s">
        <v>488</v>
      </c>
      <c r="C92" s="550"/>
      <c r="D92" s="550"/>
      <c r="E92" s="551"/>
      <c r="F92" s="92" t="s">
        <v>189</v>
      </c>
      <c r="G92" s="89">
        <v>500</v>
      </c>
      <c r="H92" s="110"/>
      <c r="I92" s="90"/>
    </row>
    <row r="93" spans="1:9" ht="48" customHeight="1">
      <c r="A93" s="88">
        <v>37</v>
      </c>
      <c r="B93" s="550" t="s">
        <v>489</v>
      </c>
      <c r="C93" s="550"/>
      <c r="D93" s="550"/>
      <c r="E93" s="551"/>
      <c r="F93" s="92" t="s">
        <v>189</v>
      </c>
      <c r="G93" s="89">
        <v>500</v>
      </c>
      <c r="H93" s="170"/>
      <c r="I93" s="90"/>
    </row>
    <row r="94" spans="1:9" ht="63" customHeight="1">
      <c r="A94" s="88">
        <v>38</v>
      </c>
      <c r="B94" s="550" t="s">
        <v>490</v>
      </c>
      <c r="C94" s="550"/>
      <c r="D94" s="550"/>
      <c r="E94" s="551"/>
      <c r="F94" s="92" t="s">
        <v>189</v>
      </c>
      <c r="G94" s="89">
        <v>500</v>
      </c>
      <c r="H94" s="110"/>
      <c r="I94" s="90"/>
    </row>
    <row r="95" spans="1:9" s="101" customFormat="1" ht="66" customHeight="1">
      <c r="A95" s="93">
        <v>39</v>
      </c>
      <c r="B95" s="550" t="s">
        <v>491</v>
      </c>
      <c r="C95" s="550"/>
      <c r="D95" s="550"/>
      <c r="E95" s="551"/>
      <c r="F95" s="92" t="s">
        <v>189</v>
      </c>
      <c r="G95" s="89">
        <v>500</v>
      </c>
      <c r="H95" s="110"/>
      <c r="I95" s="90"/>
    </row>
    <row r="96" spans="1:9" ht="62.25" customHeight="1">
      <c r="A96" s="88">
        <v>40</v>
      </c>
      <c r="B96" s="550" t="s">
        <v>492</v>
      </c>
      <c r="C96" s="550"/>
      <c r="D96" s="550"/>
      <c r="E96" s="551"/>
      <c r="F96" s="92"/>
      <c r="G96" s="89"/>
      <c r="H96" s="110"/>
      <c r="I96" s="90"/>
    </row>
    <row r="97" spans="1:9" s="96" customFormat="1" ht="15">
      <c r="A97" s="99"/>
      <c r="B97" s="557" t="s">
        <v>455</v>
      </c>
      <c r="C97" s="558"/>
      <c r="D97" s="558"/>
      <c r="E97" s="559"/>
      <c r="F97" s="94" t="s">
        <v>189</v>
      </c>
      <c r="G97" s="95">
        <v>500</v>
      </c>
      <c r="H97" s="110"/>
      <c r="I97" s="90"/>
    </row>
    <row r="98" spans="1:9" ht="15">
      <c r="A98" s="88"/>
      <c r="B98" s="569" t="s">
        <v>493</v>
      </c>
      <c r="C98" s="570"/>
      <c r="D98" s="570"/>
      <c r="E98" s="571"/>
      <c r="F98" s="92" t="s">
        <v>189</v>
      </c>
      <c r="G98" s="89">
        <v>500</v>
      </c>
      <c r="H98" s="110"/>
      <c r="I98" s="90"/>
    </row>
    <row r="99" spans="1:9" ht="15">
      <c r="A99" s="88"/>
      <c r="B99" s="569" t="s">
        <v>494</v>
      </c>
      <c r="C99" s="570"/>
      <c r="D99" s="570"/>
      <c r="E99" s="571"/>
      <c r="F99" s="92" t="s">
        <v>189</v>
      </c>
      <c r="G99" s="89">
        <v>500</v>
      </c>
      <c r="H99" s="110"/>
      <c r="I99" s="90"/>
    </row>
    <row r="100" spans="1:9" ht="15">
      <c r="A100" s="88"/>
      <c r="B100" s="569" t="s">
        <v>495</v>
      </c>
      <c r="C100" s="570"/>
      <c r="D100" s="570"/>
      <c r="E100" s="571"/>
      <c r="F100" s="92" t="s">
        <v>189</v>
      </c>
      <c r="G100" s="89">
        <v>500</v>
      </c>
      <c r="H100" s="110"/>
      <c r="I100" s="90"/>
    </row>
    <row r="101" spans="1:9" s="96" customFormat="1" ht="15">
      <c r="A101" s="99"/>
      <c r="B101" s="557" t="s">
        <v>496</v>
      </c>
      <c r="C101" s="558"/>
      <c r="D101" s="558"/>
      <c r="E101" s="559"/>
      <c r="F101" s="94" t="s">
        <v>189</v>
      </c>
      <c r="G101" s="95">
        <v>500</v>
      </c>
      <c r="H101" s="110"/>
      <c r="I101" s="90"/>
    </row>
    <row r="102" spans="1:9" s="96" customFormat="1" ht="15">
      <c r="A102" s="99"/>
      <c r="B102" s="557" t="s">
        <v>497</v>
      </c>
      <c r="C102" s="558"/>
      <c r="D102" s="558"/>
      <c r="E102" s="559"/>
      <c r="F102" s="94" t="s">
        <v>189</v>
      </c>
      <c r="G102" s="95">
        <v>500</v>
      </c>
      <c r="H102" s="110"/>
      <c r="I102" s="90"/>
    </row>
    <row r="103" spans="1:9" s="96" customFormat="1" ht="15">
      <c r="A103" s="99"/>
      <c r="B103" s="557" t="s">
        <v>498</v>
      </c>
      <c r="C103" s="558"/>
      <c r="D103" s="558"/>
      <c r="E103" s="559"/>
      <c r="F103" s="94" t="s">
        <v>189</v>
      </c>
      <c r="G103" s="95">
        <v>500</v>
      </c>
      <c r="H103" s="110"/>
      <c r="I103" s="90"/>
    </row>
    <row r="104" spans="1:9" s="96" customFormat="1" ht="70.5" customHeight="1">
      <c r="A104" s="105">
        <v>41</v>
      </c>
      <c r="B104" s="570" t="s">
        <v>499</v>
      </c>
      <c r="C104" s="570"/>
      <c r="D104" s="570"/>
      <c r="E104" s="571"/>
      <c r="F104" s="92"/>
      <c r="G104" s="89"/>
      <c r="H104" s="110"/>
      <c r="I104" s="90"/>
    </row>
    <row r="105" spans="1:9" s="96" customFormat="1" ht="15">
      <c r="A105" s="105"/>
      <c r="B105" s="569" t="s">
        <v>454</v>
      </c>
      <c r="C105" s="570"/>
      <c r="D105" s="570"/>
      <c r="E105" s="571"/>
      <c r="F105" s="92" t="s">
        <v>189</v>
      </c>
      <c r="G105" s="89">
        <v>500</v>
      </c>
      <c r="H105" s="110"/>
      <c r="I105" s="90"/>
    </row>
    <row r="106" spans="1:9" s="96" customFormat="1" ht="15">
      <c r="A106" s="105"/>
      <c r="B106" s="569" t="s">
        <v>455</v>
      </c>
      <c r="C106" s="570"/>
      <c r="D106" s="570"/>
      <c r="E106" s="571"/>
      <c r="F106" s="92" t="s">
        <v>189</v>
      </c>
      <c r="G106" s="89">
        <v>500</v>
      </c>
      <c r="H106" s="110"/>
      <c r="I106" s="90"/>
    </row>
    <row r="107" spans="1:9" s="96" customFormat="1" ht="15">
      <c r="A107" s="105"/>
      <c r="B107" s="569" t="s">
        <v>493</v>
      </c>
      <c r="C107" s="570"/>
      <c r="D107" s="570"/>
      <c r="E107" s="571"/>
      <c r="F107" s="92" t="s">
        <v>189</v>
      </c>
      <c r="G107" s="89">
        <v>500</v>
      </c>
      <c r="H107" s="110"/>
      <c r="I107" s="90"/>
    </row>
    <row r="108" spans="1:9" s="96" customFormat="1" ht="15">
      <c r="A108" s="105"/>
      <c r="B108" s="569" t="s">
        <v>494</v>
      </c>
      <c r="C108" s="570"/>
      <c r="D108" s="570"/>
      <c r="E108" s="571"/>
      <c r="F108" s="92" t="s">
        <v>189</v>
      </c>
      <c r="G108" s="89">
        <v>500</v>
      </c>
      <c r="H108" s="110"/>
      <c r="I108" s="90"/>
    </row>
    <row r="109" spans="1:9" s="96" customFormat="1" ht="15">
      <c r="A109" s="105"/>
      <c r="B109" s="569" t="s">
        <v>495</v>
      </c>
      <c r="C109" s="570"/>
      <c r="D109" s="570"/>
      <c r="E109" s="571"/>
      <c r="F109" s="92" t="s">
        <v>189</v>
      </c>
      <c r="G109" s="89">
        <v>500</v>
      </c>
      <c r="H109" s="110"/>
      <c r="I109" s="90"/>
    </row>
    <row r="110" spans="1:9" s="96" customFormat="1" ht="15">
      <c r="A110" s="105"/>
      <c r="B110" s="569" t="s">
        <v>496</v>
      </c>
      <c r="C110" s="570"/>
      <c r="D110" s="570"/>
      <c r="E110" s="571"/>
      <c r="F110" s="92" t="s">
        <v>189</v>
      </c>
      <c r="G110" s="89">
        <v>500</v>
      </c>
      <c r="H110" s="110"/>
      <c r="I110" s="90"/>
    </row>
    <row r="111" spans="1:9" ht="63.75" customHeight="1">
      <c r="A111" s="88">
        <v>42</v>
      </c>
      <c r="B111" s="550" t="s">
        <v>500</v>
      </c>
      <c r="C111" s="550"/>
      <c r="D111" s="550"/>
      <c r="E111" s="551"/>
      <c r="F111" s="92" t="s">
        <v>189</v>
      </c>
      <c r="G111" s="89">
        <v>100</v>
      </c>
      <c r="H111" s="110"/>
      <c r="I111" s="90"/>
    </row>
    <row r="112" spans="1:9" s="96" customFormat="1" ht="66.75" customHeight="1">
      <c r="A112" s="93">
        <v>43</v>
      </c>
      <c r="B112" s="555" t="s">
        <v>501</v>
      </c>
      <c r="C112" s="555"/>
      <c r="D112" s="555"/>
      <c r="E112" s="556"/>
      <c r="F112" s="94" t="s">
        <v>189</v>
      </c>
      <c r="G112" s="95">
        <v>100</v>
      </c>
      <c r="H112" s="110"/>
      <c r="I112" s="90"/>
    </row>
    <row r="113" spans="1:9" s="96" customFormat="1" ht="30.75" customHeight="1">
      <c r="A113" s="93">
        <v>44</v>
      </c>
      <c r="B113" s="555" t="s">
        <v>502</v>
      </c>
      <c r="C113" s="555"/>
      <c r="D113" s="555"/>
      <c r="E113" s="556"/>
      <c r="F113" s="94" t="s">
        <v>188</v>
      </c>
      <c r="G113" s="95">
        <v>500</v>
      </c>
      <c r="H113" s="110"/>
      <c r="I113" s="90"/>
    </row>
    <row r="114" spans="1:9" ht="50.25" customHeight="1">
      <c r="A114" s="88">
        <v>45</v>
      </c>
      <c r="B114" s="550" t="s">
        <v>503</v>
      </c>
      <c r="C114" s="550"/>
      <c r="D114" s="550"/>
      <c r="E114" s="551"/>
      <c r="F114" s="92"/>
      <c r="G114" s="89"/>
      <c r="H114" s="110"/>
      <c r="I114" s="90"/>
    </row>
    <row r="115" spans="1:9" s="106" customFormat="1" ht="15">
      <c r="A115" s="108"/>
      <c r="B115" s="552" t="s">
        <v>504</v>
      </c>
      <c r="C115" s="553"/>
      <c r="D115" s="553"/>
      <c r="E115" s="554"/>
      <c r="F115" s="94" t="s">
        <v>465</v>
      </c>
      <c r="G115" s="109">
        <v>200</v>
      </c>
      <c r="H115" s="110"/>
      <c r="I115" s="90"/>
    </row>
    <row r="116" spans="1:9" s="106" customFormat="1" ht="15">
      <c r="A116" s="108"/>
      <c r="B116" s="552" t="s">
        <v>505</v>
      </c>
      <c r="C116" s="553"/>
      <c r="D116" s="553"/>
      <c r="E116" s="554"/>
      <c r="F116" s="94" t="s">
        <v>465</v>
      </c>
      <c r="G116" s="109">
        <v>200</v>
      </c>
      <c r="H116" s="110"/>
      <c r="I116" s="90"/>
    </row>
    <row r="117" spans="1:9" s="104" customFormat="1" ht="15">
      <c r="A117" s="102"/>
      <c r="B117" s="552" t="s">
        <v>506</v>
      </c>
      <c r="C117" s="553"/>
      <c r="D117" s="553"/>
      <c r="E117" s="554"/>
      <c r="F117" s="92" t="s">
        <v>465</v>
      </c>
      <c r="G117" s="103">
        <v>200</v>
      </c>
      <c r="H117" s="110"/>
      <c r="I117" s="90"/>
    </row>
    <row r="118" spans="1:9" s="104" customFormat="1" ht="15">
      <c r="A118" s="102"/>
      <c r="B118" s="552" t="s">
        <v>507</v>
      </c>
      <c r="C118" s="553"/>
      <c r="D118" s="553"/>
      <c r="E118" s="554"/>
      <c r="F118" s="92" t="s">
        <v>465</v>
      </c>
      <c r="G118" s="103">
        <v>200</v>
      </c>
      <c r="H118" s="110"/>
      <c r="I118" s="90"/>
    </row>
    <row r="119" spans="1:9" s="104" customFormat="1" ht="15">
      <c r="A119" s="102"/>
      <c r="B119" s="552" t="s">
        <v>508</v>
      </c>
      <c r="C119" s="553"/>
      <c r="D119" s="553"/>
      <c r="E119" s="554"/>
      <c r="F119" s="92" t="s">
        <v>465</v>
      </c>
      <c r="G119" s="103">
        <v>200</v>
      </c>
      <c r="H119" s="110"/>
      <c r="I119" s="90"/>
    </row>
    <row r="120" spans="1:9" s="104" customFormat="1" ht="15">
      <c r="A120" s="102"/>
      <c r="B120" s="552" t="s">
        <v>509</v>
      </c>
      <c r="C120" s="553"/>
      <c r="D120" s="553"/>
      <c r="E120" s="554"/>
      <c r="F120" s="92" t="s">
        <v>465</v>
      </c>
      <c r="G120" s="103">
        <v>200</v>
      </c>
      <c r="H120" s="110"/>
      <c r="I120" s="90"/>
    </row>
    <row r="121" spans="1:9" s="104" customFormat="1" ht="15">
      <c r="A121" s="102"/>
      <c r="B121" s="552" t="s">
        <v>510</v>
      </c>
      <c r="C121" s="553"/>
      <c r="D121" s="553"/>
      <c r="E121" s="554"/>
      <c r="F121" s="92" t="s">
        <v>465</v>
      </c>
      <c r="G121" s="103">
        <v>200</v>
      </c>
      <c r="H121" s="110"/>
      <c r="I121" s="90"/>
    </row>
    <row r="122" spans="1:9" s="104" customFormat="1" ht="15">
      <c r="A122" s="102"/>
      <c r="B122" s="552" t="s">
        <v>511</v>
      </c>
      <c r="C122" s="553"/>
      <c r="D122" s="553"/>
      <c r="E122" s="554"/>
      <c r="F122" s="92" t="s">
        <v>465</v>
      </c>
      <c r="G122" s="103">
        <v>200</v>
      </c>
      <c r="H122" s="110"/>
      <c r="I122" s="90"/>
    </row>
    <row r="123" spans="1:9" s="96" customFormat="1" ht="33" customHeight="1">
      <c r="A123" s="93">
        <v>46</v>
      </c>
      <c r="B123" s="572" t="s">
        <v>512</v>
      </c>
      <c r="C123" s="572"/>
      <c r="D123" s="572"/>
      <c r="E123" s="573"/>
      <c r="F123" s="94" t="s">
        <v>188</v>
      </c>
      <c r="G123" s="95">
        <v>200</v>
      </c>
      <c r="H123" s="110"/>
      <c r="I123" s="90"/>
    </row>
    <row r="124" spans="1:9" ht="63" customHeight="1">
      <c r="A124" s="88">
        <v>47</v>
      </c>
      <c r="B124" s="574" t="s">
        <v>513</v>
      </c>
      <c r="C124" s="574"/>
      <c r="D124" s="574"/>
      <c r="E124" s="575"/>
      <c r="F124" s="92" t="s">
        <v>465</v>
      </c>
      <c r="G124" s="89">
        <v>500</v>
      </c>
      <c r="H124" s="169"/>
      <c r="I124" s="90"/>
    </row>
    <row r="125" spans="1:9" s="96" customFormat="1" ht="50.25" customHeight="1">
      <c r="A125" s="93">
        <v>48</v>
      </c>
      <c r="B125" s="550" t="s">
        <v>514</v>
      </c>
      <c r="C125" s="550"/>
      <c r="D125" s="550"/>
      <c r="E125" s="551"/>
      <c r="F125" s="92" t="s">
        <v>189</v>
      </c>
      <c r="G125" s="89">
        <v>500</v>
      </c>
      <c r="H125" s="110"/>
      <c r="I125" s="90"/>
    </row>
    <row r="126" spans="1:9" s="96" customFormat="1" ht="48" customHeight="1">
      <c r="A126" s="93">
        <v>49</v>
      </c>
      <c r="B126" s="555" t="s">
        <v>515</v>
      </c>
      <c r="C126" s="555"/>
      <c r="D126" s="555"/>
      <c r="E126" s="556"/>
      <c r="F126" s="94" t="s">
        <v>189</v>
      </c>
      <c r="G126" s="95">
        <v>500</v>
      </c>
      <c r="H126" s="110"/>
      <c r="I126" s="90"/>
    </row>
    <row r="127" spans="1:9" ht="15">
      <c r="A127" s="88">
        <v>50</v>
      </c>
      <c r="B127" s="550" t="s">
        <v>516</v>
      </c>
      <c r="C127" s="550"/>
      <c r="D127" s="550"/>
      <c r="E127" s="551"/>
      <c r="F127" s="92"/>
      <c r="G127" s="89"/>
      <c r="H127" s="110"/>
      <c r="I127" s="90"/>
    </row>
    <row r="128" spans="1:9" ht="15">
      <c r="A128" s="88"/>
      <c r="B128" s="569" t="s">
        <v>454</v>
      </c>
      <c r="C128" s="570"/>
      <c r="D128" s="570"/>
      <c r="E128" s="571"/>
      <c r="F128" s="92" t="s">
        <v>189</v>
      </c>
      <c r="G128" s="89">
        <v>100</v>
      </c>
      <c r="H128" s="169"/>
      <c r="I128" s="90"/>
    </row>
    <row r="129" spans="1:9" ht="15">
      <c r="A129" s="88"/>
      <c r="B129" s="569" t="s">
        <v>455</v>
      </c>
      <c r="C129" s="570"/>
      <c r="D129" s="570"/>
      <c r="E129" s="571"/>
      <c r="F129" s="92" t="s">
        <v>189</v>
      </c>
      <c r="G129" s="89">
        <v>100</v>
      </c>
      <c r="H129" s="169"/>
      <c r="I129" s="90"/>
    </row>
    <row r="130" spans="1:9" ht="15">
      <c r="A130" s="88"/>
      <c r="B130" s="569" t="s">
        <v>493</v>
      </c>
      <c r="C130" s="570"/>
      <c r="D130" s="570"/>
      <c r="E130" s="571"/>
      <c r="F130" s="92" t="s">
        <v>189</v>
      </c>
      <c r="G130" s="89">
        <v>100</v>
      </c>
      <c r="H130" s="169"/>
      <c r="I130" s="90"/>
    </row>
    <row r="131" spans="1:9" ht="15">
      <c r="A131" s="88"/>
      <c r="B131" s="569" t="s">
        <v>494</v>
      </c>
      <c r="C131" s="570"/>
      <c r="D131" s="570"/>
      <c r="E131" s="571"/>
      <c r="F131" s="92" t="s">
        <v>189</v>
      </c>
      <c r="G131" s="89">
        <v>100</v>
      </c>
      <c r="H131" s="169"/>
      <c r="I131" s="90"/>
    </row>
    <row r="132" spans="1:9" s="96" customFormat="1" ht="15">
      <c r="A132" s="99"/>
      <c r="B132" s="557" t="s">
        <v>495</v>
      </c>
      <c r="C132" s="558"/>
      <c r="D132" s="558"/>
      <c r="E132" s="559"/>
      <c r="F132" s="94" t="s">
        <v>189</v>
      </c>
      <c r="G132" s="95">
        <v>100</v>
      </c>
      <c r="H132" s="169"/>
      <c r="I132" s="90"/>
    </row>
    <row r="133" spans="1:9" s="96" customFormat="1" ht="15">
      <c r="A133" s="99"/>
      <c r="B133" s="557" t="s">
        <v>496</v>
      </c>
      <c r="C133" s="558"/>
      <c r="D133" s="558"/>
      <c r="E133" s="559"/>
      <c r="F133" s="94" t="s">
        <v>189</v>
      </c>
      <c r="G133" s="95">
        <v>100</v>
      </c>
      <c r="H133" s="169"/>
      <c r="I133" s="90"/>
    </row>
    <row r="134" spans="1:9" s="96" customFormat="1" ht="15">
      <c r="A134" s="99"/>
      <c r="B134" s="557" t="s">
        <v>497</v>
      </c>
      <c r="C134" s="558"/>
      <c r="D134" s="558"/>
      <c r="E134" s="559"/>
      <c r="F134" s="94" t="s">
        <v>189</v>
      </c>
      <c r="G134" s="95">
        <v>100</v>
      </c>
      <c r="H134" s="169"/>
      <c r="I134" s="90"/>
    </row>
    <row r="135" spans="1:9" s="96" customFormat="1" ht="15">
      <c r="A135" s="99"/>
      <c r="B135" s="557" t="s">
        <v>498</v>
      </c>
      <c r="C135" s="558"/>
      <c r="D135" s="558"/>
      <c r="E135" s="559"/>
      <c r="F135" s="94" t="s">
        <v>189</v>
      </c>
      <c r="G135" s="95">
        <v>100</v>
      </c>
      <c r="H135" s="169"/>
      <c r="I135" s="90"/>
    </row>
    <row r="136" spans="1:9" s="96" customFormat="1" ht="15">
      <c r="A136" s="93">
        <v>51</v>
      </c>
      <c r="B136" s="555" t="s">
        <v>517</v>
      </c>
      <c r="C136" s="555"/>
      <c r="D136" s="555"/>
      <c r="E136" s="556"/>
      <c r="F136" s="94"/>
      <c r="G136" s="95" t="s">
        <v>704</v>
      </c>
      <c r="H136" s="169"/>
      <c r="I136" s="90"/>
    </row>
    <row r="137" spans="1:9" s="96" customFormat="1" ht="15">
      <c r="A137" s="99"/>
      <c r="B137" s="557" t="s">
        <v>493</v>
      </c>
      <c r="C137" s="558"/>
      <c r="D137" s="558"/>
      <c r="E137" s="559"/>
      <c r="F137" s="94" t="s">
        <v>189</v>
      </c>
      <c r="G137" s="95">
        <v>100</v>
      </c>
      <c r="H137" s="169"/>
      <c r="I137" s="90"/>
    </row>
    <row r="138" spans="1:9" s="96" customFormat="1" ht="15">
      <c r="A138" s="99"/>
      <c r="B138" s="557" t="s">
        <v>494</v>
      </c>
      <c r="C138" s="558"/>
      <c r="D138" s="558"/>
      <c r="E138" s="559"/>
      <c r="F138" s="94" t="s">
        <v>189</v>
      </c>
      <c r="G138" s="95">
        <v>100</v>
      </c>
      <c r="H138" s="169"/>
      <c r="I138" s="90"/>
    </row>
    <row r="139" spans="1:9" s="96" customFormat="1" ht="15">
      <c r="A139" s="99"/>
      <c r="B139" s="557" t="s">
        <v>495</v>
      </c>
      <c r="C139" s="558"/>
      <c r="D139" s="558"/>
      <c r="E139" s="559"/>
      <c r="F139" s="94" t="s">
        <v>189</v>
      </c>
      <c r="G139" s="95">
        <v>100</v>
      </c>
      <c r="H139" s="169"/>
      <c r="I139" s="90"/>
    </row>
    <row r="140" spans="1:9" s="96" customFormat="1" ht="15">
      <c r="A140" s="99"/>
      <c r="B140" s="557" t="s">
        <v>496</v>
      </c>
      <c r="C140" s="558"/>
      <c r="D140" s="558"/>
      <c r="E140" s="559"/>
      <c r="F140" s="94" t="s">
        <v>189</v>
      </c>
      <c r="G140" s="95">
        <v>100</v>
      </c>
      <c r="H140" s="169"/>
      <c r="I140" s="90"/>
    </row>
    <row r="141" spans="1:9" s="96" customFormat="1" ht="47.25" customHeight="1">
      <c r="A141" s="93">
        <v>52</v>
      </c>
      <c r="B141" s="555" t="s">
        <v>518</v>
      </c>
      <c r="C141" s="555"/>
      <c r="D141" s="555"/>
      <c r="E141" s="556"/>
      <c r="F141" s="94"/>
      <c r="G141" s="95" t="s">
        <v>704</v>
      </c>
      <c r="H141" s="169"/>
      <c r="I141" s="90"/>
    </row>
    <row r="142" spans="1:9" s="96" customFormat="1" ht="15">
      <c r="A142" s="99"/>
      <c r="B142" s="557" t="s">
        <v>496</v>
      </c>
      <c r="C142" s="558"/>
      <c r="D142" s="558"/>
      <c r="E142" s="559"/>
      <c r="F142" s="94" t="s">
        <v>189</v>
      </c>
      <c r="G142" s="95">
        <v>100</v>
      </c>
      <c r="H142" s="169"/>
      <c r="I142" s="90"/>
    </row>
    <row r="143" spans="1:9" s="96" customFormat="1" ht="15">
      <c r="A143" s="99"/>
      <c r="B143" s="557" t="s">
        <v>497</v>
      </c>
      <c r="C143" s="558"/>
      <c r="D143" s="558"/>
      <c r="E143" s="559"/>
      <c r="F143" s="94" t="s">
        <v>189</v>
      </c>
      <c r="G143" s="95">
        <v>100</v>
      </c>
      <c r="H143" s="169"/>
      <c r="I143" s="90"/>
    </row>
    <row r="144" spans="1:9" s="96" customFormat="1" ht="15">
      <c r="A144" s="99"/>
      <c r="B144" s="557" t="s">
        <v>498</v>
      </c>
      <c r="C144" s="558"/>
      <c r="D144" s="558"/>
      <c r="E144" s="559"/>
      <c r="F144" s="94" t="s">
        <v>189</v>
      </c>
      <c r="G144" s="95">
        <v>100</v>
      </c>
      <c r="H144" s="169"/>
      <c r="I144" s="90"/>
    </row>
    <row r="145" spans="1:9" s="96" customFormat="1" ht="47.25" customHeight="1">
      <c r="A145" s="93">
        <v>53</v>
      </c>
      <c r="B145" s="555" t="s">
        <v>519</v>
      </c>
      <c r="C145" s="555"/>
      <c r="D145" s="555"/>
      <c r="E145" s="556"/>
      <c r="F145" s="94"/>
      <c r="G145" s="95"/>
      <c r="H145" s="110"/>
      <c r="I145" s="90"/>
    </row>
    <row r="146" spans="1:9" s="96" customFormat="1" ht="15">
      <c r="A146" s="99"/>
      <c r="B146" s="557" t="s">
        <v>496</v>
      </c>
      <c r="C146" s="558"/>
      <c r="D146" s="558"/>
      <c r="E146" s="559"/>
      <c r="F146" s="94" t="s">
        <v>189</v>
      </c>
      <c r="G146" s="95">
        <v>10</v>
      </c>
      <c r="H146" s="110"/>
      <c r="I146" s="90"/>
    </row>
    <row r="147" spans="1:9" s="96" customFormat="1" ht="15">
      <c r="A147" s="99"/>
      <c r="B147" s="557" t="s">
        <v>497</v>
      </c>
      <c r="C147" s="558"/>
      <c r="D147" s="558"/>
      <c r="E147" s="559"/>
      <c r="F147" s="94" t="s">
        <v>189</v>
      </c>
      <c r="G147" s="95">
        <v>10</v>
      </c>
      <c r="H147" s="110"/>
      <c r="I147" s="90"/>
    </row>
    <row r="148" spans="1:9" s="96" customFormat="1" ht="30.75" customHeight="1">
      <c r="A148" s="93">
        <v>55</v>
      </c>
      <c r="B148" s="555" t="s">
        <v>520</v>
      </c>
      <c r="C148" s="555"/>
      <c r="D148" s="555"/>
      <c r="E148" s="556"/>
      <c r="F148" s="94" t="s">
        <v>189</v>
      </c>
      <c r="G148" s="95">
        <v>5</v>
      </c>
      <c r="H148" s="110"/>
      <c r="I148" s="90"/>
    </row>
    <row r="149" spans="1:9" s="96" customFormat="1" ht="30.75" customHeight="1">
      <c r="A149" s="93">
        <v>56</v>
      </c>
      <c r="B149" s="555" t="s">
        <v>521</v>
      </c>
      <c r="C149" s="555"/>
      <c r="D149" s="555"/>
      <c r="E149" s="556"/>
      <c r="F149" s="94" t="s">
        <v>189</v>
      </c>
      <c r="G149" s="95">
        <v>5</v>
      </c>
      <c r="H149" s="110"/>
      <c r="I149" s="90"/>
    </row>
    <row r="150" spans="1:9" s="96" customFormat="1" ht="80.25" customHeight="1">
      <c r="A150" s="93">
        <v>57</v>
      </c>
      <c r="B150" s="555" t="s">
        <v>522</v>
      </c>
      <c r="C150" s="555"/>
      <c r="D150" s="555"/>
      <c r="E150" s="556"/>
      <c r="F150" s="94" t="s">
        <v>189</v>
      </c>
      <c r="G150" s="95">
        <v>5</v>
      </c>
      <c r="H150" s="110"/>
      <c r="I150" s="90"/>
    </row>
    <row r="151" spans="1:9" s="96" customFormat="1" ht="105.75" customHeight="1">
      <c r="A151" s="93">
        <v>58</v>
      </c>
      <c r="B151" s="555" t="s">
        <v>523</v>
      </c>
      <c r="C151" s="555"/>
      <c r="D151" s="555"/>
      <c r="E151" s="556"/>
      <c r="F151" s="94" t="s">
        <v>47</v>
      </c>
      <c r="G151" s="95">
        <v>5</v>
      </c>
      <c r="H151" s="110"/>
      <c r="I151" s="90"/>
    </row>
    <row r="152" spans="1:9" s="101" customFormat="1" ht="63" customHeight="1">
      <c r="A152" s="93">
        <v>59</v>
      </c>
      <c r="B152" s="550" t="s">
        <v>524</v>
      </c>
      <c r="C152" s="550"/>
      <c r="D152" s="550"/>
      <c r="E152" s="551"/>
      <c r="F152" s="92" t="s">
        <v>138</v>
      </c>
      <c r="G152" s="89">
        <v>100</v>
      </c>
      <c r="H152" s="110"/>
      <c r="I152" s="90"/>
    </row>
    <row r="153" spans="1:9" s="96" customFormat="1" ht="33" customHeight="1">
      <c r="A153" s="105">
        <v>60</v>
      </c>
      <c r="B153" s="551" t="s">
        <v>525</v>
      </c>
      <c r="C153" s="560"/>
      <c r="D153" s="560"/>
      <c r="E153" s="560"/>
      <c r="F153" s="92" t="s">
        <v>189</v>
      </c>
      <c r="G153" s="89">
        <v>10</v>
      </c>
      <c r="H153" s="110"/>
      <c r="I153" s="90"/>
    </row>
    <row r="154" spans="1:9" s="96" customFormat="1" ht="32.25" customHeight="1">
      <c r="A154" s="105">
        <v>61</v>
      </c>
      <c r="B154" s="551" t="s">
        <v>526</v>
      </c>
      <c r="C154" s="560"/>
      <c r="D154" s="560"/>
      <c r="E154" s="560"/>
      <c r="F154" s="92" t="s">
        <v>189</v>
      </c>
      <c r="G154" s="89">
        <v>5</v>
      </c>
      <c r="H154" s="169"/>
      <c r="I154" s="90"/>
    </row>
    <row r="155" spans="1:9" s="96" customFormat="1" ht="32.25" customHeight="1">
      <c r="A155" s="105">
        <v>62</v>
      </c>
      <c r="B155" s="551" t="s">
        <v>527</v>
      </c>
      <c r="C155" s="560"/>
      <c r="D155" s="560"/>
      <c r="E155" s="560"/>
      <c r="F155" s="92" t="s">
        <v>189</v>
      </c>
      <c r="G155" s="89">
        <v>5</v>
      </c>
      <c r="H155" s="169"/>
      <c r="I155" s="90"/>
    </row>
    <row r="156" spans="1:9" s="96" customFormat="1" ht="30.75" customHeight="1">
      <c r="A156" s="105">
        <v>63</v>
      </c>
      <c r="B156" s="550" t="s">
        <v>528</v>
      </c>
      <c r="C156" s="550"/>
      <c r="D156" s="550"/>
      <c r="E156" s="551"/>
      <c r="F156" s="92" t="s">
        <v>189</v>
      </c>
      <c r="G156" s="89">
        <v>50</v>
      </c>
      <c r="H156" s="110"/>
      <c r="I156" s="90"/>
    </row>
    <row r="157" spans="1:9" s="96" customFormat="1" ht="30.75" customHeight="1">
      <c r="A157" s="105">
        <v>64</v>
      </c>
      <c r="B157" s="550" t="s">
        <v>529</v>
      </c>
      <c r="C157" s="550"/>
      <c r="D157" s="550"/>
      <c r="E157" s="551"/>
      <c r="F157" s="92" t="s">
        <v>189</v>
      </c>
      <c r="G157" s="89">
        <v>50</v>
      </c>
      <c r="H157" s="110"/>
      <c r="I157" s="90"/>
    </row>
    <row r="158" spans="1:9" ht="66.75" customHeight="1">
      <c r="A158" s="88">
        <v>65</v>
      </c>
      <c r="B158" s="551" t="s">
        <v>530</v>
      </c>
      <c r="C158" s="560"/>
      <c r="D158" s="560"/>
      <c r="E158" s="560"/>
      <c r="F158" s="92" t="s">
        <v>19</v>
      </c>
      <c r="G158" s="89">
        <v>50</v>
      </c>
      <c r="H158" s="110"/>
      <c r="I158" s="90"/>
    </row>
    <row r="159" spans="1:9" ht="80.25" customHeight="1">
      <c r="A159" s="88">
        <v>66</v>
      </c>
      <c r="B159" s="551" t="s">
        <v>705</v>
      </c>
      <c r="C159" s="560"/>
      <c r="D159" s="560"/>
      <c r="E159" s="560"/>
      <c r="F159" s="92" t="s">
        <v>189</v>
      </c>
      <c r="G159" s="89">
        <v>5</v>
      </c>
      <c r="H159" s="110"/>
      <c r="I159" s="90"/>
    </row>
    <row r="160" spans="1:9" s="96" customFormat="1" ht="84.75" customHeight="1">
      <c r="A160" s="105">
        <v>67</v>
      </c>
      <c r="B160" s="550" t="s">
        <v>531</v>
      </c>
      <c r="C160" s="550"/>
      <c r="D160" s="550"/>
      <c r="E160" s="551"/>
      <c r="F160" s="92" t="s">
        <v>189</v>
      </c>
      <c r="G160" s="89">
        <v>10</v>
      </c>
      <c r="H160" s="169"/>
      <c r="I160" s="90"/>
    </row>
    <row r="161" spans="1:9" s="101" customFormat="1" ht="78" customHeight="1">
      <c r="A161" s="93">
        <v>68</v>
      </c>
      <c r="B161" s="555" t="s">
        <v>532</v>
      </c>
      <c r="C161" s="555"/>
      <c r="D161" s="555"/>
      <c r="E161" s="556"/>
      <c r="F161" s="94" t="s">
        <v>189</v>
      </c>
      <c r="G161" s="95">
        <v>10</v>
      </c>
      <c r="H161" s="169"/>
      <c r="I161" s="90"/>
    </row>
    <row r="162" spans="1:9" s="101" customFormat="1" ht="63.75" customHeight="1">
      <c r="A162" s="93">
        <v>69</v>
      </c>
      <c r="B162" s="557" t="s">
        <v>764</v>
      </c>
      <c r="C162" s="558"/>
      <c r="D162" s="558"/>
      <c r="E162" s="559"/>
      <c r="F162" s="94" t="s">
        <v>189</v>
      </c>
      <c r="G162" s="95">
        <v>10</v>
      </c>
      <c r="H162" s="169"/>
      <c r="I162" s="90"/>
    </row>
    <row r="163" spans="1:9" s="101" customFormat="1" ht="51" customHeight="1">
      <c r="A163" s="93">
        <v>70</v>
      </c>
      <c r="B163" s="557" t="s">
        <v>767</v>
      </c>
      <c r="C163" s="558"/>
      <c r="D163" s="558"/>
      <c r="E163" s="559"/>
      <c r="F163" s="94" t="s">
        <v>768</v>
      </c>
      <c r="G163" s="95">
        <v>5</v>
      </c>
      <c r="H163" s="169"/>
      <c r="I163" s="90"/>
    </row>
    <row r="164" spans="1:9" s="101" customFormat="1" ht="98.25" customHeight="1">
      <c r="A164" s="93">
        <v>71</v>
      </c>
      <c r="B164" s="555" t="s">
        <v>533</v>
      </c>
      <c r="C164" s="555"/>
      <c r="D164" s="555"/>
      <c r="E164" s="556"/>
      <c r="F164" s="94" t="s">
        <v>189</v>
      </c>
      <c r="G164" s="95">
        <v>10</v>
      </c>
      <c r="H164" s="169"/>
      <c r="I164" s="90"/>
    </row>
    <row r="165" spans="1:9" s="96" customFormat="1" ht="96" customHeight="1">
      <c r="A165" s="93">
        <v>72</v>
      </c>
      <c r="B165" s="555" t="s">
        <v>534</v>
      </c>
      <c r="C165" s="555"/>
      <c r="D165" s="555"/>
      <c r="E165" s="556"/>
      <c r="F165" s="94" t="s">
        <v>189</v>
      </c>
      <c r="G165" s="95">
        <v>10</v>
      </c>
      <c r="H165" s="169"/>
      <c r="I165" s="90"/>
    </row>
    <row r="166" spans="1:9" ht="65.25" customHeight="1">
      <c r="A166" s="93">
        <v>73</v>
      </c>
      <c r="B166" s="551" t="s">
        <v>535</v>
      </c>
      <c r="C166" s="560"/>
      <c r="D166" s="560"/>
      <c r="E166" s="560"/>
      <c r="F166" s="92" t="s">
        <v>706</v>
      </c>
      <c r="G166" s="89">
        <v>10</v>
      </c>
      <c r="H166" s="110"/>
      <c r="I166" s="90"/>
    </row>
    <row r="167" spans="1:10" ht="48.75" customHeight="1">
      <c r="A167" s="93">
        <v>74</v>
      </c>
      <c r="B167" s="550" t="s">
        <v>909</v>
      </c>
      <c r="C167" s="550"/>
      <c r="D167" s="550"/>
      <c r="E167" s="551"/>
      <c r="F167" s="94" t="s">
        <v>138</v>
      </c>
      <c r="G167" s="381">
        <v>500</v>
      </c>
      <c r="H167" s="383"/>
      <c r="I167" s="90"/>
      <c r="J167" s="97"/>
    </row>
    <row r="168" spans="1:11" ht="80.25" customHeight="1">
      <c r="A168" s="93">
        <v>75</v>
      </c>
      <c r="B168" s="550" t="s">
        <v>910</v>
      </c>
      <c r="C168" s="550"/>
      <c r="D168" s="550"/>
      <c r="E168" s="551"/>
      <c r="F168" s="94" t="s">
        <v>138</v>
      </c>
      <c r="G168" s="381">
        <v>500</v>
      </c>
      <c r="H168" s="383"/>
      <c r="I168" s="90"/>
      <c r="J168" s="97"/>
      <c r="K168" s="97"/>
    </row>
    <row r="169" spans="1:10" ht="32.25" customHeight="1">
      <c r="A169" s="93">
        <v>76</v>
      </c>
      <c r="B169" s="555" t="s">
        <v>911</v>
      </c>
      <c r="C169" s="555"/>
      <c r="D169" s="555"/>
      <c r="E169" s="556"/>
      <c r="F169" s="94" t="s">
        <v>188</v>
      </c>
      <c r="G169" s="384">
        <v>100</v>
      </c>
      <c r="H169" s="382"/>
      <c r="I169" s="90"/>
      <c r="J169" s="97"/>
    </row>
    <row r="170" spans="1:10" ht="48" customHeight="1">
      <c r="A170" s="93">
        <v>77</v>
      </c>
      <c r="B170" s="550" t="s">
        <v>912</v>
      </c>
      <c r="C170" s="550"/>
      <c r="D170" s="550"/>
      <c r="E170" s="551"/>
      <c r="F170" s="94" t="s">
        <v>188</v>
      </c>
      <c r="G170" s="381">
        <v>100</v>
      </c>
      <c r="H170" s="383"/>
      <c r="I170" s="90"/>
      <c r="J170" s="97"/>
    </row>
    <row r="171" spans="1:11" ht="48" customHeight="1">
      <c r="A171" s="93">
        <v>78</v>
      </c>
      <c r="B171" s="550" t="s">
        <v>913</v>
      </c>
      <c r="C171" s="550"/>
      <c r="D171" s="550"/>
      <c r="E171" s="551"/>
      <c r="F171" s="92"/>
      <c r="G171" s="381"/>
      <c r="H171" s="383"/>
      <c r="I171" s="90"/>
      <c r="J171" s="97"/>
      <c r="K171" s="97"/>
    </row>
    <row r="172" spans="1:10" ht="17.25" customHeight="1">
      <c r="A172" s="379"/>
      <c r="B172" s="552" t="s">
        <v>914</v>
      </c>
      <c r="C172" s="553"/>
      <c r="D172" s="553"/>
      <c r="E172" s="554"/>
      <c r="F172" s="92" t="s">
        <v>465</v>
      </c>
      <c r="G172" s="381">
        <v>20</v>
      </c>
      <c r="H172" s="383"/>
      <c r="I172" s="90"/>
      <c r="J172" s="97"/>
    </row>
    <row r="173" spans="1:9" ht="17.25" customHeight="1">
      <c r="A173" s="379"/>
      <c r="B173" s="552" t="s">
        <v>915</v>
      </c>
      <c r="C173" s="553"/>
      <c r="D173" s="553"/>
      <c r="E173" s="554"/>
      <c r="F173" s="92" t="s">
        <v>465</v>
      </c>
      <c r="G173" s="381">
        <v>20</v>
      </c>
      <c r="H173" s="383"/>
      <c r="I173" s="90"/>
    </row>
    <row r="174" spans="1:9" ht="17.25" customHeight="1">
      <c r="A174" s="379"/>
      <c r="B174" s="552" t="s">
        <v>916</v>
      </c>
      <c r="C174" s="553"/>
      <c r="D174" s="553"/>
      <c r="E174" s="554"/>
      <c r="F174" s="92" t="s">
        <v>465</v>
      </c>
      <c r="G174" s="381">
        <v>20</v>
      </c>
      <c r="H174" s="110"/>
      <c r="I174" s="478"/>
    </row>
    <row r="175" spans="1:10" ht="17.25" customHeight="1">
      <c r="A175" s="379"/>
      <c r="B175" s="552" t="s">
        <v>917</v>
      </c>
      <c r="C175" s="553"/>
      <c r="D175" s="553"/>
      <c r="E175" s="554"/>
      <c r="F175" s="92" t="s">
        <v>465</v>
      </c>
      <c r="G175" s="384">
        <v>20</v>
      </c>
      <c r="H175" s="382"/>
      <c r="I175" s="90"/>
      <c r="J175" s="97"/>
    </row>
    <row r="176" spans="1:11" ht="48" customHeight="1">
      <c r="A176" s="93">
        <v>79</v>
      </c>
      <c r="B176" s="550" t="s">
        <v>918</v>
      </c>
      <c r="C176" s="550"/>
      <c r="D176" s="550"/>
      <c r="E176" s="551"/>
      <c r="F176" s="380"/>
      <c r="G176" s="381"/>
      <c r="H176" s="383"/>
      <c r="I176" s="90"/>
      <c r="J176" s="97"/>
      <c r="K176" s="97"/>
    </row>
    <row r="177" spans="1:9" ht="17.25" customHeight="1">
      <c r="A177" s="379"/>
      <c r="B177" s="552" t="s">
        <v>914</v>
      </c>
      <c r="C177" s="553"/>
      <c r="D177" s="553"/>
      <c r="E177" s="554"/>
      <c r="F177" s="92" t="s">
        <v>465</v>
      </c>
      <c r="G177" s="381">
        <v>20</v>
      </c>
      <c r="H177" s="383"/>
      <c r="I177" s="90"/>
    </row>
    <row r="178" spans="1:9" ht="17.25" customHeight="1">
      <c r="A178" s="379"/>
      <c r="B178" s="552" t="s">
        <v>915</v>
      </c>
      <c r="C178" s="553"/>
      <c r="D178" s="553"/>
      <c r="E178" s="554"/>
      <c r="F178" s="92" t="s">
        <v>465</v>
      </c>
      <c r="G178" s="381">
        <v>20</v>
      </c>
      <c r="H178" s="383"/>
      <c r="I178" s="90"/>
    </row>
    <row r="179" spans="1:9" ht="17.25" customHeight="1">
      <c r="A179" s="379"/>
      <c r="B179" s="552" t="s">
        <v>916</v>
      </c>
      <c r="C179" s="553"/>
      <c r="D179" s="553"/>
      <c r="E179" s="554"/>
      <c r="F179" s="92" t="s">
        <v>465</v>
      </c>
      <c r="G179" s="381">
        <v>20</v>
      </c>
      <c r="H179" s="383"/>
      <c r="I179" s="90"/>
    </row>
    <row r="180" spans="1:10" ht="17.25" customHeight="1">
      <c r="A180" s="379"/>
      <c r="B180" s="552" t="s">
        <v>917</v>
      </c>
      <c r="C180" s="553"/>
      <c r="D180" s="553"/>
      <c r="E180" s="554"/>
      <c r="F180" s="92" t="s">
        <v>465</v>
      </c>
      <c r="G180" s="381">
        <v>20</v>
      </c>
      <c r="H180" s="383"/>
      <c r="I180" s="90"/>
      <c r="J180" s="97"/>
    </row>
    <row r="181" spans="1:10" ht="48" customHeight="1">
      <c r="A181" s="93">
        <v>80</v>
      </c>
      <c r="B181" s="550" t="s">
        <v>919</v>
      </c>
      <c r="C181" s="550"/>
      <c r="D181" s="550"/>
      <c r="E181" s="551"/>
      <c r="F181" s="92" t="s">
        <v>189</v>
      </c>
      <c r="G181" s="381">
        <v>30</v>
      </c>
      <c r="H181" s="383"/>
      <c r="I181" s="90"/>
      <c r="J181" s="97"/>
    </row>
    <row r="182" spans="1:11" ht="45" customHeight="1">
      <c r="A182" s="93">
        <v>81</v>
      </c>
      <c r="B182" s="550" t="s">
        <v>920</v>
      </c>
      <c r="C182" s="550"/>
      <c r="D182" s="550"/>
      <c r="E182" s="551"/>
      <c r="F182" s="92" t="s">
        <v>189</v>
      </c>
      <c r="G182" s="381">
        <v>20</v>
      </c>
      <c r="H182" s="383"/>
      <c r="I182" s="90"/>
      <c r="J182" s="97"/>
      <c r="K182" s="97"/>
    </row>
    <row r="183" spans="1:11" ht="31.5" customHeight="1">
      <c r="A183" s="93">
        <v>82</v>
      </c>
      <c r="B183" s="550" t="s">
        <v>921</v>
      </c>
      <c r="C183" s="550"/>
      <c r="D183" s="550"/>
      <c r="E183" s="551"/>
      <c r="F183" s="92" t="s">
        <v>189</v>
      </c>
      <c r="G183" s="384">
        <v>15</v>
      </c>
      <c r="H183" s="382"/>
      <c r="I183" s="90"/>
      <c r="J183" s="97"/>
      <c r="K183" s="97"/>
    </row>
    <row r="184" spans="1:10" ht="63" customHeight="1">
      <c r="A184" s="93">
        <v>83</v>
      </c>
      <c r="B184" s="555" t="s">
        <v>922</v>
      </c>
      <c r="C184" s="555"/>
      <c r="D184" s="555"/>
      <c r="E184" s="556"/>
      <c r="F184" s="92" t="s">
        <v>189</v>
      </c>
      <c r="G184" s="384">
        <v>10</v>
      </c>
      <c r="H184" s="382"/>
      <c r="I184" s="90"/>
      <c r="J184" s="97"/>
    </row>
    <row r="185" spans="1:11" ht="31.5" customHeight="1">
      <c r="A185" s="93">
        <v>84</v>
      </c>
      <c r="B185" s="550" t="s">
        <v>923</v>
      </c>
      <c r="C185" s="550"/>
      <c r="D185" s="550"/>
      <c r="E185" s="551"/>
      <c r="F185" s="92" t="s">
        <v>189</v>
      </c>
      <c r="G185" s="381">
        <v>20</v>
      </c>
      <c r="H185" s="383"/>
      <c r="I185" s="90"/>
      <c r="J185" s="97"/>
      <c r="K185" s="97"/>
    </row>
    <row r="186" spans="1:11" ht="63" customHeight="1">
      <c r="A186" s="93">
        <v>85</v>
      </c>
      <c r="B186" s="550" t="s">
        <v>924</v>
      </c>
      <c r="C186" s="550"/>
      <c r="D186" s="550"/>
      <c r="E186" s="551"/>
      <c r="F186" s="92" t="s">
        <v>189</v>
      </c>
      <c r="G186" s="384">
        <v>20</v>
      </c>
      <c r="H186" s="382"/>
      <c r="I186" s="90"/>
      <c r="J186" s="97"/>
      <c r="K186" s="97"/>
    </row>
    <row r="187" spans="1:10" ht="48" customHeight="1">
      <c r="A187" s="93">
        <v>86</v>
      </c>
      <c r="B187" s="550" t="s">
        <v>925</v>
      </c>
      <c r="C187" s="550"/>
      <c r="D187" s="550"/>
      <c r="E187" s="551"/>
      <c r="F187" s="92" t="s">
        <v>189</v>
      </c>
      <c r="G187" s="381">
        <v>40</v>
      </c>
      <c r="H187" s="383"/>
      <c r="I187" s="90"/>
      <c r="J187" s="97"/>
    </row>
    <row r="188" spans="1:10" ht="78.75" customHeight="1">
      <c r="A188" s="93">
        <v>87</v>
      </c>
      <c r="B188" s="550" t="s">
        <v>926</v>
      </c>
      <c r="C188" s="550"/>
      <c r="D188" s="550"/>
      <c r="E188" s="551"/>
      <c r="F188" s="92" t="s">
        <v>465</v>
      </c>
      <c r="G188" s="384">
        <v>200</v>
      </c>
      <c r="H188" s="382"/>
      <c r="I188" s="90"/>
      <c r="J188" s="97"/>
    </row>
    <row r="189" spans="1:10" ht="63.75" customHeight="1">
      <c r="A189" s="93">
        <v>88</v>
      </c>
      <c r="B189" s="550" t="s">
        <v>927</v>
      </c>
      <c r="C189" s="550"/>
      <c r="D189" s="550"/>
      <c r="E189" s="551"/>
      <c r="F189" s="92" t="s">
        <v>928</v>
      </c>
      <c r="G189" s="381">
        <v>10</v>
      </c>
      <c r="H189" s="383"/>
      <c r="I189" s="90"/>
      <c r="J189" s="97"/>
    </row>
    <row r="190" spans="1:10" ht="24" customHeight="1">
      <c r="A190" s="93">
        <v>89</v>
      </c>
      <c r="B190" s="550" t="s">
        <v>1136</v>
      </c>
      <c r="C190" s="550"/>
      <c r="D190" s="550"/>
      <c r="E190" s="551"/>
      <c r="F190" s="92" t="s">
        <v>868</v>
      </c>
      <c r="G190" s="381">
        <v>80</v>
      </c>
      <c r="H190" s="383"/>
      <c r="I190" s="90"/>
      <c r="J190" s="97"/>
    </row>
    <row r="191" spans="1:9" ht="16.5" customHeight="1" thickBot="1">
      <c r="A191" s="111"/>
      <c r="B191" s="564"/>
      <c r="C191" s="565"/>
      <c r="D191" s="565"/>
      <c r="E191" s="565"/>
      <c r="F191" s="112"/>
      <c r="G191" s="113"/>
      <c r="H191" s="114"/>
      <c r="I191" s="477"/>
    </row>
    <row r="192" spans="1:9" ht="45" customHeight="1" thickBot="1" thickTop="1">
      <c r="A192" s="115"/>
      <c r="B192" s="566" t="s">
        <v>536</v>
      </c>
      <c r="C192" s="567"/>
      <c r="D192" s="567"/>
      <c r="E192" s="568"/>
      <c r="F192" s="116"/>
      <c r="G192" s="179"/>
      <c r="H192" s="178"/>
      <c r="I192" s="178">
        <f>SUM(I5:I191)</f>
        <v>0</v>
      </c>
    </row>
    <row r="194" spans="2:7" s="1" customFormat="1" ht="12.75">
      <c r="B194" s="81" t="s">
        <v>883</v>
      </c>
      <c r="C194" s="81"/>
      <c r="D194" s="82" t="s">
        <v>882</v>
      </c>
      <c r="E194" s="82"/>
      <c r="F194" s="82"/>
      <c r="G194" s="5"/>
    </row>
    <row r="195" spans="2:7" s="1" customFormat="1" ht="12.75">
      <c r="B195" s="7"/>
      <c r="C195" s="81"/>
      <c r="D195" s="11"/>
      <c r="E195" s="83"/>
      <c r="F195" s="12"/>
      <c r="G195" s="5"/>
    </row>
    <row r="196" spans="2:7" s="1" customFormat="1" ht="12.75">
      <c r="B196" s="7"/>
      <c r="C196" s="81"/>
      <c r="D196" s="84" t="s">
        <v>539</v>
      </c>
      <c r="E196" s="84"/>
      <c r="F196" s="84"/>
      <c r="G196" s="5"/>
    </row>
    <row r="197" spans="2:7" s="1" customFormat="1" ht="12.75">
      <c r="B197" s="7"/>
      <c r="C197" s="81"/>
      <c r="D197" s="84"/>
      <c r="E197" s="84"/>
      <c r="F197" s="84"/>
      <c r="G197" s="5"/>
    </row>
    <row r="198" spans="2:7" s="1" customFormat="1" ht="12.75">
      <c r="B198" s="7"/>
      <c r="C198" s="81"/>
      <c r="D198" s="82" t="s">
        <v>540</v>
      </c>
      <c r="E198" s="82"/>
      <c r="F198" s="82"/>
      <c r="G198" s="5"/>
    </row>
    <row r="199" spans="2:7" s="1" customFormat="1" ht="12.75">
      <c r="B199" s="7"/>
      <c r="C199" s="81"/>
      <c r="D199" s="11"/>
      <c r="E199" s="83"/>
      <c r="F199" s="12"/>
      <c r="G199" s="5"/>
    </row>
    <row r="200" spans="2:7" s="1" customFormat="1" ht="12.75">
      <c r="B200" s="7"/>
      <c r="C200" s="81"/>
      <c r="D200" s="84" t="s">
        <v>539</v>
      </c>
      <c r="E200" s="84"/>
      <c r="F200" s="84"/>
      <c r="G200" s="5"/>
    </row>
    <row r="202" ht="28.5" customHeight="1"/>
    <row r="203" ht="33.75" customHeight="1"/>
    <row r="204" ht="33.75" customHeight="1"/>
    <row r="208" ht="50.25" customHeight="1"/>
    <row r="209" ht="62.25" customHeight="1"/>
    <row r="213" ht="45" customHeight="1"/>
    <row r="218" ht="12.75">
      <c r="F218" s="175"/>
    </row>
    <row r="219" ht="12.75">
      <c r="F219" s="175"/>
    </row>
    <row r="231" spans="1:9" s="97" customFormat="1" ht="12.75">
      <c r="A231" s="118"/>
      <c r="B231" s="119"/>
      <c r="C231" s="119"/>
      <c r="D231" s="119"/>
      <c r="E231" s="119"/>
      <c r="F231" s="91"/>
      <c r="G231" s="91"/>
      <c r="H231" s="117"/>
      <c r="I231" s="117"/>
    </row>
    <row r="237" ht="30" customHeight="1"/>
    <row r="238" ht="31.5" customHeight="1"/>
    <row r="246" ht="50.25" customHeight="1"/>
    <row r="377" spans="1:9" s="186" customFormat="1" ht="12.75">
      <c r="A377" s="187"/>
      <c r="B377" s="188"/>
      <c r="C377" s="195"/>
      <c r="D377" s="188"/>
      <c r="E377" s="188"/>
      <c r="F377" s="189"/>
      <c r="G377" s="193"/>
      <c r="H377" s="190"/>
      <c r="I377" s="190"/>
    </row>
  </sheetData>
  <sheetProtection/>
  <mergeCells count="192">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62:E62"/>
    <mergeCell ref="B51:E51"/>
    <mergeCell ref="B52:E52"/>
    <mergeCell ref="B53:E53"/>
    <mergeCell ref="B54:E54"/>
    <mergeCell ref="B55:E55"/>
    <mergeCell ref="B56:E56"/>
    <mergeCell ref="B63:E63"/>
    <mergeCell ref="B64:E64"/>
    <mergeCell ref="B65:E65"/>
    <mergeCell ref="B66:E66"/>
    <mergeCell ref="B67:E67"/>
    <mergeCell ref="B57:E57"/>
    <mergeCell ref="B58:E58"/>
    <mergeCell ref="B59:E59"/>
    <mergeCell ref="B60:E60"/>
    <mergeCell ref="B61:E61"/>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50:E150"/>
    <mergeCell ref="B161:E161"/>
    <mergeCell ref="B133:E133"/>
    <mergeCell ref="B145:E145"/>
    <mergeCell ref="B134:E134"/>
    <mergeCell ref="B135:E135"/>
    <mergeCell ref="B136:E136"/>
    <mergeCell ref="B137:E137"/>
    <mergeCell ref="B138:E138"/>
    <mergeCell ref="B139:E139"/>
    <mergeCell ref="B154:E154"/>
    <mergeCell ref="B140:E140"/>
    <mergeCell ref="B165:E165"/>
    <mergeCell ref="B166:E166"/>
    <mergeCell ref="B191:E191"/>
    <mergeCell ref="B192:E192"/>
    <mergeCell ref="B146:E146"/>
    <mergeCell ref="B147:E147"/>
    <mergeCell ref="B148:E148"/>
    <mergeCell ref="B149:E149"/>
    <mergeCell ref="B143:E143"/>
    <mergeCell ref="B144:E144"/>
    <mergeCell ref="B160:E160"/>
    <mergeCell ref="B164:E164"/>
    <mergeCell ref="A3:I3"/>
    <mergeCell ref="B155:E155"/>
    <mergeCell ref="B156:E156"/>
    <mergeCell ref="B151:E151"/>
    <mergeCell ref="B152:E152"/>
    <mergeCell ref="B153:E153"/>
    <mergeCell ref="B162:E162"/>
    <mergeCell ref="B163:E163"/>
    <mergeCell ref="A2:I2"/>
    <mergeCell ref="A1:I1"/>
    <mergeCell ref="A4:E4"/>
    <mergeCell ref="B157:E157"/>
    <mergeCell ref="B158:E158"/>
    <mergeCell ref="B159:E159"/>
    <mergeCell ref="B141:E141"/>
    <mergeCell ref="B142:E142"/>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90:E190"/>
    <mergeCell ref="B185:E185"/>
    <mergeCell ref="B186:E186"/>
    <mergeCell ref="B187:E187"/>
    <mergeCell ref="B188:E188"/>
    <mergeCell ref="B189:E189"/>
  </mergeCells>
  <printOptions/>
  <pageMargins left="0.31496062992125984" right="0.11811023622047245" top="0.7480314960629921" bottom="0.7480314960629921" header="0.31496062992125984" footer="0.31496062992125984"/>
  <pageSetup horizontalDpi="300" verticalDpi="300" orientation="portrait" scale="94" r:id="rId1"/>
  <rowBreaks count="4" manualBreakCount="4">
    <brk id="32" max="255" man="1"/>
    <brk id="62" max="255" man="1"/>
    <brk id="74" max="8" man="1"/>
    <brk id="126" max="8" man="1"/>
  </rowBreaks>
</worksheet>
</file>

<file path=xl/worksheets/sheet5.xml><?xml version="1.0" encoding="utf-8"?>
<worksheet xmlns="http://schemas.openxmlformats.org/spreadsheetml/2006/main" xmlns:r="http://schemas.openxmlformats.org/officeDocument/2006/relationships">
  <dimension ref="A1:I204"/>
  <sheetViews>
    <sheetView zoomScalePageLayoutView="0" workbookViewId="0" topLeftCell="A184">
      <selection activeCell="E33" sqref="E33"/>
    </sheetView>
  </sheetViews>
  <sheetFormatPr defaultColWidth="9.140625" defaultRowHeight="12.75"/>
  <cols>
    <col min="1" max="1" width="6.00390625" style="402" customWidth="1"/>
    <col min="2" max="2" width="40.57421875" style="0" customWidth="1"/>
  </cols>
  <sheetData>
    <row r="1" spans="1:6" s="1" customFormat="1" ht="24">
      <c r="A1" s="522" t="s">
        <v>166</v>
      </c>
      <c r="B1" s="522"/>
      <c r="C1" s="522"/>
      <c r="D1" s="522"/>
      <c r="E1" s="522"/>
      <c r="F1" s="121"/>
    </row>
    <row r="2" spans="1:6" s="1" customFormat="1" ht="24">
      <c r="A2" s="524" t="s">
        <v>836</v>
      </c>
      <c r="B2" s="524"/>
      <c r="C2" s="524"/>
      <c r="D2" s="524"/>
      <c r="E2" s="177"/>
      <c r="F2" s="120"/>
    </row>
    <row r="3" spans="1:7" ht="12.75">
      <c r="A3" s="544"/>
      <c r="B3" s="544"/>
      <c r="C3" s="544"/>
      <c r="D3" s="544"/>
      <c r="E3" s="60"/>
      <c r="F3" s="60"/>
      <c r="G3" s="60"/>
    </row>
    <row r="4" spans="1:6" s="176" customFormat="1" ht="28.5" customHeight="1" thickBot="1">
      <c r="A4" s="547" t="s">
        <v>730</v>
      </c>
      <c r="B4" s="548"/>
      <c r="C4" s="548"/>
      <c r="D4" s="548"/>
      <c r="E4" s="180"/>
      <c r="F4" s="181"/>
    </row>
    <row r="5" spans="1:7" ht="14.25" thickBot="1">
      <c r="A5" s="531" t="s">
        <v>734</v>
      </c>
      <c r="B5" s="549"/>
      <c r="C5" s="164" t="s">
        <v>735</v>
      </c>
      <c r="D5" s="46" t="s">
        <v>736</v>
      </c>
      <c r="E5" s="44" t="s">
        <v>542</v>
      </c>
      <c r="F5" s="45" t="s">
        <v>186</v>
      </c>
      <c r="G5" s="43"/>
    </row>
    <row r="6" spans="1:6" ht="12.75">
      <c r="A6" s="403" t="s">
        <v>932</v>
      </c>
      <c r="B6" s="385" t="s">
        <v>933</v>
      </c>
      <c r="C6" s="386" t="s">
        <v>934</v>
      </c>
      <c r="D6" s="387" t="s">
        <v>935</v>
      </c>
      <c r="E6" s="388" t="s">
        <v>936</v>
      </c>
      <c r="F6" s="389" t="s">
        <v>937</v>
      </c>
    </row>
    <row r="7" spans="1:6" ht="14.25">
      <c r="A7" s="404" t="s">
        <v>938</v>
      </c>
      <c r="B7" s="391" t="s">
        <v>939</v>
      </c>
      <c r="C7" s="390"/>
      <c r="D7" s="390"/>
      <c r="E7" s="390"/>
      <c r="F7" s="390"/>
    </row>
    <row r="8" spans="1:6" ht="15" customHeight="1">
      <c r="A8" s="403"/>
      <c r="B8" s="421" t="s">
        <v>940</v>
      </c>
      <c r="C8" s="386"/>
      <c r="D8" s="387"/>
      <c r="E8" s="388"/>
      <c r="F8" s="389"/>
    </row>
    <row r="9" spans="1:6" ht="23.25" customHeight="1">
      <c r="A9" s="445">
        <v>1</v>
      </c>
      <c r="B9" s="421" t="s">
        <v>941</v>
      </c>
      <c r="C9" s="446" t="s">
        <v>942</v>
      </c>
      <c r="D9" s="447">
        <v>100</v>
      </c>
      <c r="E9" s="388"/>
      <c r="F9" s="389"/>
    </row>
    <row r="10" spans="1:6" ht="24" customHeight="1">
      <c r="A10" s="445">
        <v>2</v>
      </c>
      <c r="B10" s="421" t="s">
        <v>943</v>
      </c>
      <c r="C10" s="446" t="s">
        <v>942</v>
      </c>
      <c r="D10" s="447">
        <v>100</v>
      </c>
      <c r="E10" s="388"/>
      <c r="F10" s="389"/>
    </row>
    <row r="11" spans="1:6" ht="22.5" customHeight="1">
      <c r="A11" s="445">
        <v>3</v>
      </c>
      <c r="B11" s="421" t="s">
        <v>944</v>
      </c>
      <c r="C11" s="446" t="s">
        <v>942</v>
      </c>
      <c r="D11" s="447">
        <v>100</v>
      </c>
      <c r="E11" s="388"/>
      <c r="F11" s="389"/>
    </row>
    <row r="12" spans="1:6" ht="24" customHeight="1">
      <c r="A12" s="448">
        <v>4</v>
      </c>
      <c r="B12" s="421" t="s">
        <v>945</v>
      </c>
      <c r="C12" s="446" t="s">
        <v>942</v>
      </c>
      <c r="D12" s="447">
        <v>100</v>
      </c>
      <c r="E12" s="388"/>
      <c r="F12" s="389"/>
    </row>
    <row r="13" spans="1:6" ht="24" customHeight="1">
      <c r="A13" s="445">
        <v>5</v>
      </c>
      <c r="B13" s="421" t="s">
        <v>946</v>
      </c>
      <c r="C13" s="446" t="s">
        <v>942</v>
      </c>
      <c r="D13" s="447">
        <v>100</v>
      </c>
      <c r="E13" s="388"/>
      <c r="F13" s="389"/>
    </row>
    <row r="14" spans="1:6" ht="24" customHeight="1">
      <c r="A14" s="445">
        <v>6</v>
      </c>
      <c r="B14" s="421" t="s">
        <v>947</v>
      </c>
      <c r="C14" s="446" t="s">
        <v>942</v>
      </c>
      <c r="D14" s="447">
        <v>100</v>
      </c>
      <c r="E14" s="388"/>
      <c r="F14" s="389"/>
    </row>
    <row r="15" spans="1:6" ht="25.5" customHeight="1">
      <c r="A15" s="445">
        <v>7</v>
      </c>
      <c r="B15" s="421" t="s">
        <v>948</v>
      </c>
      <c r="C15" s="446" t="s">
        <v>942</v>
      </c>
      <c r="D15" s="447">
        <v>100</v>
      </c>
      <c r="E15" s="388"/>
      <c r="F15" s="389"/>
    </row>
    <row r="16" spans="1:6" ht="23.25" customHeight="1">
      <c r="A16" s="445">
        <v>8</v>
      </c>
      <c r="B16" s="421" t="s">
        <v>949</v>
      </c>
      <c r="C16" s="446" t="s">
        <v>942</v>
      </c>
      <c r="D16" s="447">
        <v>100</v>
      </c>
      <c r="E16" s="388"/>
      <c r="F16" s="389"/>
    </row>
    <row r="17" spans="1:6" ht="23.25" customHeight="1">
      <c r="A17" s="445">
        <v>9</v>
      </c>
      <c r="B17" s="421" t="s">
        <v>950</v>
      </c>
      <c r="C17" s="446" t="s">
        <v>942</v>
      </c>
      <c r="D17" s="447">
        <v>100</v>
      </c>
      <c r="E17" s="388"/>
      <c r="F17" s="389"/>
    </row>
    <row r="18" spans="1:6" ht="24.75" customHeight="1">
      <c r="A18" s="445">
        <v>10</v>
      </c>
      <c r="B18" s="421" t="s">
        <v>951</v>
      </c>
      <c r="C18" s="446" t="s">
        <v>942</v>
      </c>
      <c r="D18" s="447">
        <v>50</v>
      </c>
      <c r="E18" s="388"/>
      <c r="F18" s="389"/>
    </row>
    <row r="19" spans="1:6" ht="27.75" customHeight="1">
      <c r="A19" s="445">
        <v>11</v>
      </c>
      <c r="B19" s="421" t="s">
        <v>952</v>
      </c>
      <c r="C19" s="446" t="s">
        <v>942</v>
      </c>
      <c r="D19" s="447">
        <v>50</v>
      </c>
      <c r="E19" s="388"/>
      <c r="F19" s="389"/>
    </row>
    <row r="20" spans="1:6" ht="20.25" customHeight="1">
      <c r="A20" s="445">
        <v>12</v>
      </c>
      <c r="B20" s="421" t="s">
        <v>953</v>
      </c>
      <c r="C20" s="446" t="s">
        <v>942</v>
      </c>
      <c r="D20" s="447">
        <v>50</v>
      </c>
      <c r="E20" s="388"/>
      <c r="F20" s="389"/>
    </row>
    <row r="21" spans="1:6" ht="25.5" customHeight="1">
      <c r="A21" s="445">
        <v>13</v>
      </c>
      <c r="B21" s="421" t="s">
        <v>954</v>
      </c>
      <c r="C21" s="446" t="s">
        <v>942</v>
      </c>
      <c r="D21" s="447">
        <v>100</v>
      </c>
      <c r="E21" s="388"/>
      <c r="F21" s="389"/>
    </row>
    <row r="22" spans="1:6" ht="15.75" customHeight="1">
      <c r="A22" s="445">
        <v>14</v>
      </c>
      <c r="B22" s="421" t="s">
        <v>955</v>
      </c>
      <c r="C22" s="446" t="s">
        <v>942</v>
      </c>
      <c r="D22" s="447">
        <v>50</v>
      </c>
      <c r="E22" s="388"/>
      <c r="F22" s="389"/>
    </row>
    <row r="23" spans="1:6" ht="15" customHeight="1">
      <c r="A23" s="445">
        <v>15</v>
      </c>
      <c r="B23" s="421" t="s">
        <v>956</v>
      </c>
      <c r="C23" s="446" t="s">
        <v>942</v>
      </c>
      <c r="D23" s="447">
        <v>50</v>
      </c>
      <c r="E23" s="388"/>
      <c r="F23" s="389"/>
    </row>
    <row r="24" spans="1:6" ht="15" customHeight="1">
      <c r="A24" s="445">
        <v>16</v>
      </c>
      <c r="B24" s="421" t="s">
        <v>957</v>
      </c>
      <c r="C24" s="446" t="s">
        <v>942</v>
      </c>
      <c r="D24" s="447">
        <v>50</v>
      </c>
      <c r="E24" s="388"/>
      <c r="F24" s="389"/>
    </row>
    <row r="25" spans="1:6" ht="14.25" customHeight="1">
      <c r="A25" s="445">
        <v>17</v>
      </c>
      <c r="B25" s="421" t="s">
        <v>958</v>
      </c>
      <c r="C25" s="446" t="s">
        <v>942</v>
      </c>
      <c r="D25" s="447">
        <v>50</v>
      </c>
      <c r="E25" s="388"/>
      <c r="F25" s="389"/>
    </row>
    <row r="26" spans="1:6" ht="15" customHeight="1">
      <c r="A26" s="445">
        <v>18</v>
      </c>
      <c r="B26" s="421" t="s">
        <v>959</v>
      </c>
      <c r="C26" s="446" t="s">
        <v>942</v>
      </c>
      <c r="D26" s="447">
        <v>100</v>
      </c>
      <c r="E26" s="388"/>
      <c r="F26" s="389"/>
    </row>
    <row r="27" spans="1:6" ht="13.5" customHeight="1">
      <c r="A27" s="445">
        <v>19</v>
      </c>
      <c r="B27" s="421" t="s">
        <v>960</v>
      </c>
      <c r="C27" s="446" t="s">
        <v>942</v>
      </c>
      <c r="D27" s="447">
        <v>100</v>
      </c>
      <c r="E27" s="388"/>
      <c r="F27" s="389"/>
    </row>
    <row r="28" spans="1:6" ht="14.25" customHeight="1">
      <c r="A28" s="445">
        <v>20</v>
      </c>
      <c r="B28" s="421" t="s">
        <v>961</v>
      </c>
      <c r="C28" s="446" t="s">
        <v>942</v>
      </c>
      <c r="D28" s="447">
        <v>100</v>
      </c>
      <c r="E28" s="388"/>
      <c r="F28" s="389"/>
    </row>
    <row r="29" spans="1:6" ht="14.25" customHeight="1">
      <c r="A29" s="445">
        <v>21</v>
      </c>
      <c r="B29" s="421" t="s">
        <v>962</v>
      </c>
      <c r="C29" s="446" t="s">
        <v>942</v>
      </c>
      <c r="D29" s="447">
        <v>100</v>
      </c>
      <c r="E29" s="388"/>
      <c r="F29" s="389"/>
    </row>
    <row r="30" spans="1:6" ht="13.5" customHeight="1">
      <c r="A30" s="445">
        <v>22</v>
      </c>
      <c r="B30" s="421" t="s">
        <v>963</v>
      </c>
      <c r="C30" s="446" t="s">
        <v>942</v>
      </c>
      <c r="D30" s="447">
        <v>100</v>
      </c>
      <c r="E30" s="388"/>
      <c r="F30" s="389"/>
    </row>
    <row r="31" spans="1:6" ht="33.75" customHeight="1">
      <c r="A31" s="445">
        <v>23</v>
      </c>
      <c r="B31" s="421" t="s">
        <v>964</v>
      </c>
      <c r="C31" s="446" t="s">
        <v>942</v>
      </c>
      <c r="D31" s="447">
        <v>100</v>
      </c>
      <c r="E31" s="388"/>
      <c r="F31" s="389"/>
    </row>
    <row r="32" spans="1:6" ht="22.5" customHeight="1">
      <c r="A32" s="445">
        <v>24</v>
      </c>
      <c r="B32" s="421" t="s">
        <v>965</v>
      </c>
      <c r="C32" s="446" t="s">
        <v>942</v>
      </c>
      <c r="D32" s="447">
        <v>100</v>
      </c>
      <c r="E32" s="388"/>
      <c r="F32" s="389"/>
    </row>
    <row r="33" spans="1:6" ht="27.75" customHeight="1">
      <c r="A33" s="449">
        <v>25</v>
      </c>
      <c r="B33" s="442" t="s">
        <v>966</v>
      </c>
      <c r="C33" s="450" t="s">
        <v>942</v>
      </c>
      <c r="D33" s="451">
        <v>100</v>
      </c>
      <c r="E33" s="443"/>
      <c r="F33" s="444"/>
    </row>
    <row r="34" spans="1:6" s="176" customFormat="1" ht="89.25" customHeight="1">
      <c r="A34" s="445">
        <v>26</v>
      </c>
      <c r="B34" s="441" t="s">
        <v>967</v>
      </c>
      <c r="C34" s="446" t="s">
        <v>942</v>
      </c>
      <c r="D34" s="447">
        <v>50</v>
      </c>
      <c r="E34" s="388"/>
      <c r="F34" s="389"/>
    </row>
    <row r="35" spans="1:6" ht="102">
      <c r="A35" s="445">
        <v>27</v>
      </c>
      <c r="B35" s="441" t="s">
        <v>968</v>
      </c>
      <c r="C35" s="446" t="s">
        <v>942</v>
      </c>
      <c r="D35" s="447">
        <v>50</v>
      </c>
      <c r="E35" s="388"/>
      <c r="F35" s="389"/>
    </row>
    <row r="36" spans="1:6" ht="18.75" customHeight="1">
      <c r="A36" s="445">
        <v>28</v>
      </c>
      <c r="B36" s="421" t="s">
        <v>969</v>
      </c>
      <c r="C36" s="446" t="s">
        <v>942</v>
      </c>
      <c r="D36" s="447">
        <v>50</v>
      </c>
      <c r="E36" s="388"/>
      <c r="F36" s="389"/>
    </row>
    <row r="37" spans="1:6" ht="12.75">
      <c r="A37" s="445">
        <v>29</v>
      </c>
      <c r="B37" s="421" t="s">
        <v>970</v>
      </c>
      <c r="C37" s="446" t="s">
        <v>942</v>
      </c>
      <c r="D37" s="447">
        <v>50</v>
      </c>
      <c r="E37" s="388"/>
      <c r="F37" s="389"/>
    </row>
    <row r="38" spans="1:6" ht="15.75" customHeight="1">
      <c r="A38" s="445">
        <v>30</v>
      </c>
      <c r="B38" s="421" t="s">
        <v>971</v>
      </c>
      <c r="C38" s="446" t="s">
        <v>942</v>
      </c>
      <c r="D38" s="447">
        <v>50</v>
      </c>
      <c r="E38" s="388"/>
      <c r="F38" s="389"/>
    </row>
    <row r="39" spans="1:6" ht="13.5" customHeight="1">
      <c r="A39" s="445">
        <v>31</v>
      </c>
      <c r="B39" s="421" t="s">
        <v>972</v>
      </c>
      <c r="C39" s="446" t="s">
        <v>942</v>
      </c>
      <c r="D39" s="447">
        <v>50</v>
      </c>
      <c r="E39" s="388"/>
      <c r="F39" s="389"/>
    </row>
    <row r="40" spans="1:6" ht="14.25" customHeight="1">
      <c r="A40" s="445">
        <v>32</v>
      </c>
      <c r="B40" s="421" t="s">
        <v>973</v>
      </c>
      <c r="C40" s="446" t="s">
        <v>942</v>
      </c>
      <c r="D40" s="447">
        <v>50</v>
      </c>
      <c r="E40" s="388"/>
      <c r="F40" s="389"/>
    </row>
    <row r="41" spans="1:6" ht="15" customHeight="1">
      <c r="A41" s="445">
        <v>33</v>
      </c>
      <c r="B41" s="421" t="s">
        <v>974</v>
      </c>
      <c r="C41" s="446" t="s">
        <v>942</v>
      </c>
      <c r="D41" s="447">
        <v>50</v>
      </c>
      <c r="E41" s="388"/>
      <c r="F41" s="389"/>
    </row>
    <row r="42" spans="1:6" ht="74.25" customHeight="1">
      <c r="A42" s="445">
        <v>34</v>
      </c>
      <c r="B42" s="421" t="s">
        <v>975</v>
      </c>
      <c r="C42" s="446" t="s">
        <v>942</v>
      </c>
      <c r="D42" s="447">
        <v>30</v>
      </c>
      <c r="E42" s="388"/>
      <c r="F42" s="389"/>
    </row>
    <row r="43" spans="1:6" ht="22.5" customHeight="1">
      <c r="A43" s="445">
        <v>35</v>
      </c>
      <c r="B43" s="421" t="s">
        <v>976</v>
      </c>
      <c r="C43" s="446"/>
      <c r="D43" s="447"/>
      <c r="E43" s="388"/>
      <c r="F43" s="389"/>
    </row>
    <row r="44" spans="1:6" ht="12.75">
      <c r="A44" s="445">
        <v>36</v>
      </c>
      <c r="B44" s="421" t="s">
        <v>977</v>
      </c>
      <c r="C44" s="446" t="s">
        <v>942</v>
      </c>
      <c r="D44" s="447">
        <v>20</v>
      </c>
      <c r="E44" s="388"/>
      <c r="F44" s="389"/>
    </row>
    <row r="45" spans="1:6" ht="12.75">
      <c r="A45" s="445">
        <v>37</v>
      </c>
      <c r="B45" s="421" t="s">
        <v>978</v>
      </c>
      <c r="C45" s="446" t="s">
        <v>942</v>
      </c>
      <c r="D45" s="447">
        <v>20</v>
      </c>
      <c r="E45" s="388"/>
      <c r="F45" s="389"/>
    </row>
    <row r="46" spans="1:6" ht="12.75">
      <c r="A46" s="445">
        <v>38</v>
      </c>
      <c r="B46" s="421" t="s">
        <v>979</v>
      </c>
      <c r="C46" s="446" t="s">
        <v>942</v>
      </c>
      <c r="D46" s="447">
        <v>20</v>
      </c>
      <c r="E46" s="388"/>
      <c r="F46" s="389"/>
    </row>
    <row r="47" spans="1:6" ht="12.75">
      <c r="A47" s="445">
        <v>39</v>
      </c>
      <c r="B47" s="421" t="s">
        <v>980</v>
      </c>
      <c r="C47" s="446" t="s">
        <v>942</v>
      </c>
      <c r="D47" s="447">
        <v>20.6</v>
      </c>
      <c r="E47" s="388"/>
      <c r="F47" s="389"/>
    </row>
    <row r="48" spans="1:6" ht="12.75">
      <c r="A48" s="445">
        <v>40</v>
      </c>
      <c r="B48" s="421" t="s">
        <v>981</v>
      </c>
      <c r="C48" s="446" t="s">
        <v>942</v>
      </c>
      <c r="D48" s="447">
        <v>30</v>
      </c>
      <c r="E48" s="388"/>
      <c r="F48" s="389"/>
    </row>
    <row r="49" spans="1:6" ht="12.75">
      <c r="A49" s="445">
        <v>41</v>
      </c>
      <c r="B49" s="421" t="s">
        <v>982</v>
      </c>
      <c r="C49" s="446" t="s">
        <v>942</v>
      </c>
      <c r="D49" s="447">
        <v>30</v>
      </c>
      <c r="E49" s="388"/>
      <c r="F49" s="389"/>
    </row>
    <row r="50" spans="1:6" ht="12.75">
      <c r="A50" s="445">
        <v>42</v>
      </c>
      <c r="B50" s="421" t="s">
        <v>983</v>
      </c>
      <c r="C50" s="446" t="s">
        <v>942</v>
      </c>
      <c r="D50" s="447">
        <v>20</v>
      </c>
      <c r="E50" s="388"/>
      <c r="F50" s="389"/>
    </row>
    <row r="51" spans="1:6" ht="15" customHeight="1">
      <c r="A51" s="454" t="s">
        <v>984</v>
      </c>
      <c r="B51" s="391" t="s">
        <v>985</v>
      </c>
      <c r="C51" s="438"/>
      <c r="D51" s="438"/>
      <c r="E51" s="390"/>
      <c r="F51" s="390"/>
    </row>
    <row r="52" spans="1:6" ht="12.75">
      <c r="A52" s="445">
        <v>43</v>
      </c>
      <c r="B52" s="423" t="s">
        <v>986</v>
      </c>
      <c r="C52" s="455" t="s">
        <v>18</v>
      </c>
      <c r="D52" s="447">
        <v>200</v>
      </c>
      <c r="E52" s="392"/>
      <c r="F52" s="393"/>
    </row>
    <row r="53" spans="1:6" ht="12.75">
      <c r="A53" s="445">
        <v>44</v>
      </c>
      <c r="B53" s="423" t="s">
        <v>987</v>
      </c>
      <c r="C53" s="455" t="s">
        <v>18</v>
      </c>
      <c r="D53" s="447">
        <v>100</v>
      </c>
      <c r="E53" s="392"/>
      <c r="F53" s="393"/>
    </row>
    <row r="54" spans="1:6" ht="12.75">
      <c r="A54" s="445">
        <v>45</v>
      </c>
      <c r="B54" s="423" t="s">
        <v>988</v>
      </c>
      <c r="C54" s="455" t="s">
        <v>18</v>
      </c>
      <c r="D54" s="447">
        <v>200</v>
      </c>
      <c r="E54" s="392"/>
      <c r="F54" s="393"/>
    </row>
    <row r="55" spans="1:6" ht="12.75">
      <c r="A55" s="445">
        <v>46</v>
      </c>
      <c r="B55" s="423" t="s">
        <v>989</v>
      </c>
      <c r="C55" s="455" t="s">
        <v>18</v>
      </c>
      <c r="D55" s="447">
        <v>200</v>
      </c>
      <c r="E55" s="392"/>
      <c r="F55" s="393"/>
    </row>
    <row r="56" spans="1:6" ht="12.75">
      <c r="A56" s="445">
        <v>47</v>
      </c>
      <c r="B56" s="423" t="s">
        <v>990</v>
      </c>
      <c r="C56" s="455" t="s">
        <v>18</v>
      </c>
      <c r="D56" s="447">
        <v>100</v>
      </c>
      <c r="E56" s="392"/>
      <c r="F56" s="393"/>
    </row>
    <row r="57" spans="1:6" ht="12.75">
      <c r="A57" s="445">
        <v>48</v>
      </c>
      <c r="B57" s="423" t="s">
        <v>991</v>
      </c>
      <c r="C57" s="455" t="s">
        <v>18</v>
      </c>
      <c r="D57" s="447">
        <v>100</v>
      </c>
      <c r="E57" s="392"/>
      <c r="F57" s="393"/>
    </row>
    <row r="58" spans="1:6" ht="12.75">
      <c r="A58" s="445">
        <v>49</v>
      </c>
      <c r="B58" s="423" t="s">
        <v>992</v>
      </c>
      <c r="C58" s="455" t="s">
        <v>18</v>
      </c>
      <c r="D58" s="447">
        <v>100</v>
      </c>
      <c r="E58" s="392"/>
      <c r="F58" s="393"/>
    </row>
    <row r="59" spans="1:6" ht="12.75">
      <c r="A59" s="445">
        <v>50</v>
      </c>
      <c r="B59" s="423" t="s">
        <v>993</v>
      </c>
      <c r="C59" s="455" t="s">
        <v>18</v>
      </c>
      <c r="D59" s="447">
        <v>100</v>
      </c>
      <c r="E59" s="392"/>
      <c r="F59" s="393"/>
    </row>
    <row r="60" spans="1:6" ht="12.75">
      <c r="A60" s="445">
        <v>51</v>
      </c>
      <c r="B60" s="423" t="s">
        <v>994</v>
      </c>
      <c r="C60" s="455" t="s">
        <v>18</v>
      </c>
      <c r="D60" s="447">
        <v>100</v>
      </c>
      <c r="E60" s="392"/>
      <c r="F60" s="393"/>
    </row>
    <row r="61" spans="1:6" ht="12.75">
      <c r="A61" s="445">
        <v>52</v>
      </c>
      <c r="B61" s="423" t="s">
        <v>995</v>
      </c>
      <c r="C61" s="455" t="s">
        <v>18</v>
      </c>
      <c r="D61" s="447">
        <v>100</v>
      </c>
      <c r="E61" s="394"/>
      <c r="F61" s="393"/>
    </row>
    <row r="62" spans="1:6" ht="12.75">
      <c r="A62" s="445">
        <v>53</v>
      </c>
      <c r="B62" s="423" t="s">
        <v>996</v>
      </c>
      <c r="C62" s="455" t="s">
        <v>18</v>
      </c>
      <c r="D62" s="447">
        <v>100</v>
      </c>
      <c r="E62" s="394"/>
      <c r="F62" s="393"/>
    </row>
    <row r="63" spans="1:6" ht="12.75">
      <c r="A63" s="445">
        <v>54</v>
      </c>
      <c r="B63" s="423" t="s">
        <v>997</v>
      </c>
      <c r="C63" s="455" t="s">
        <v>18</v>
      </c>
      <c r="D63" s="447">
        <v>100</v>
      </c>
      <c r="E63" s="394"/>
      <c r="F63" s="393"/>
    </row>
    <row r="64" spans="1:6" ht="12.75">
      <c r="A64" s="445">
        <v>55</v>
      </c>
      <c r="B64" s="423" t="s">
        <v>998</v>
      </c>
      <c r="C64" s="455" t="s">
        <v>18</v>
      </c>
      <c r="D64" s="447">
        <v>100</v>
      </c>
      <c r="E64" s="394"/>
      <c r="F64" s="393"/>
    </row>
    <row r="65" spans="1:6" ht="12.75">
      <c r="A65" s="445">
        <v>56</v>
      </c>
      <c r="B65" s="423" t="s">
        <v>999</v>
      </c>
      <c r="C65" s="455" t="s">
        <v>18</v>
      </c>
      <c r="D65" s="447">
        <v>50</v>
      </c>
      <c r="E65" s="394"/>
      <c r="F65" s="393"/>
    </row>
    <row r="66" spans="1:6" ht="12.75">
      <c r="A66" s="445">
        <v>57</v>
      </c>
      <c r="B66" s="424" t="s">
        <v>1000</v>
      </c>
      <c r="C66" s="455" t="s">
        <v>18</v>
      </c>
      <c r="D66" s="456">
        <v>200</v>
      </c>
      <c r="E66" s="394"/>
      <c r="F66" s="393"/>
    </row>
    <row r="67" spans="1:6" ht="12.75">
      <c r="A67" s="445">
        <v>58</v>
      </c>
      <c r="B67" s="424" t="s">
        <v>1001</v>
      </c>
      <c r="C67" s="455" t="s">
        <v>18</v>
      </c>
      <c r="D67" s="457">
        <v>100</v>
      </c>
      <c r="E67" s="394"/>
      <c r="F67" s="393"/>
    </row>
    <row r="68" spans="1:6" ht="12.75">
      <c r="A68" s="445">
        <v>59</v>
      </c>
      <c r="B68" s="424" t="s">
        <v>1002</v>
      </c>
      <c r="C68" s="455" t="s">
        <v>18</v>
      </c>
      <c r="D68" s="457">
        <v>100</v>
      </c>
      <c r="E68" s="394"/>
      <c r="F68" s="393"/>
    </row>
    <row r="69" spans="1:6" ht="12.75">
      <c r="A69" s="445">
        <v>60</v>
      </c>
      <c r="B69" s="424" t="s">
        <v>1003</v>
      </c>
      <c r="C69" s="455" t="s">
        <v>18</v>
      </c>
      <c r="D69" s="457">
        <v>100</v>
      </c>
      <c r="E69" s="394"/>
      <c r="F69" s="393"/>
    </row>
    <row r="70" spans="1:6" ht="12.75">
      <c r="A70" s="445">
        <v>61</v>
      </c>
      <c r="B70" s="424" t="s">
        <v>1004</v>
      </c>
      <c r="C70" s="455" t="s">
        <v>18</v>
      </c>
      <c r="D70" s="457">
        <v>100</v>
      </c>
      <c r="E70" s="394"/>
      <c r="F70" s="393"/>
    </row>
    <row r="71" spans="1:6" ht="12.75">
      <c r="A71" s="445">
        <v>62</v>
      </c>
      <c r="B71" s="424" t="s">
        <v>1000</v>
      </c>
      <c r="C71" s="455" t="s">
        <v>18</v>
      </c>
      <c r="D71" s="457">
        <v>100</v>
      </c>
      <c r="E71" s="394"/>
      <c r="F71" s="393"/>
    </row>
    <row r="72" spans="1:6" ht="12.75">
      <c r="A72" s="445">
        <v>63</v>
      </c>
      <c r="B72" s="424" t="s">
        <v>1001</v>
      </c>
      <c r="C72" s="455" t="s">
        <v>18</v>
      </c>
      <c r="D72" s="457">
        <v>100</v>
      </c>
      <c r="E72" s="394"/>
      <c r="F72" s="393"/>
    </row>
    <row r="73" spans="1:6" ht="12.75">
      <c r="A73" s="445">
        <v>64</v>
      </c>
      <c r="B73" s="424" t="s">
        <v>1005</v>
      </c>
      <c r="C73" s="455" t="s">
        <v>18</v>
      </c>
      <c r="D73" s="457">
        <v>100</v>
      </c>
      <c r="E73" s="394"/>
      <c r="F73" s="393"/>
    </row>
    <row r="74" spans="1:6" ht="12.75">
      <c r="A74" s="445">
        <v>65</v>
      </c>
      <c r="B74" s="424" t="s">
        <v>1006</v>
      </c>
      <c r="C74" s="455" t="s">
        <v>18</v>
      </c>
      <c r="D74" s="457">
        <v>100</v>
      </c>
      <c r="E74" s="394"/>
      <c r="F74" s="393"/>
    </row>
    <row r="75" spans="1:6" ht="12.75">
      <c r="A75" s="445">
        <v>66</v>
      </c>
      <c r="B75" s="424" t="s">
        <v>1007</v>
      </c>
      <c r="C75" s="455" t="s">
        <v>18</v>
      </c>
      <c r="D75" s="457">
        <v>100</v>
      </c>
      <c r="E75" s="394"/>
      <c r="F75" s="393"/>
    </row>
    <row r="76" spans="1:6" ht="12.75">
      <c r="A76" s="445">
        <v>67</v>
      </c>
      <c r="B76" s="425" t="s">
        <v>1008</v>
      </c>
      <c r="C76" s="455" t="s">
        <v>18</v>
      </c>
      <c r="D76" s="457">
        <v>100</v>
      </c>
      <c r="E76" s="394"/>
      <c r="F76" s="393"/>
    </row>
    <row r="77" spans="1:6" ht="12.75">
      <c r="A77" s="445">
        <v>68</v>
      </c>
      <c r="B77" s="425" t="s">
        <v>1009</v>
      </c>
      <c r="C77" s="455" t="s">
        <v>18</v>
      </c>
      <c r="D77" s="457">
        <v>100</v>
      </c>
      <c r="E77" s="394"/>
      <c r="F77" s="393"/>
    </row>
    <row r="78" spans="1:6" ht="12.75">
      <c r="A78" s="445">
        <v>69</v>
      </c>
      <c r="B78" s="425" t="s">
        <v>1010</v>
      </c>
      <c r="C78" s="455" t="s">
        <v>18</v>
      </c>
      <c r="D78" s="457">
        <v>100</v>
      </c>
      <c r="E78" s="394"/>
      <c r="F78" s="393"/>
    </row>
    <row r="79" spans="1:6" ht="12.75">
      <c r="A79" s="445">
        <v>70</v>
      </c>
      <c r="B79" s="425" t="s">
        <v>1011</v>
      </c>
      <c r="C79" s="455" t="s">
        <v>18</v>
      </c>
      <c r="D79" s="457">
        <v>100</v>
      </c>
      <c r="E79" s="394"/>
      <c r="F79" s="393"/>
    </row>
    <row r="80" spans="1:6" ht="12.75">
      <c r="A80" s="445">
        <v>71</v>
      </c>
      <c r="B80" s="425" t="s">
        <v>1012</v>
      </c>
      <c r="C80" s="455" t="s">
        <v>18</v>
      </c>
      <c r="D80" s="457">
        <v>100</v>
      </c>
      <c r="E80" s="394"/>
      <c r="F80" s="393"/>
    </row>
    <row r="81" spans="1:6" ht="12.75">
      <c r="A81" s="445">
        <v>72</v>
      </c>
      <c r="B81" s="425" t="s">
        <v>1013</v>
      </c>
      <c r="C81" s="455" t="s">
        <v>18</v>
      </c>
      <c r="D81" s="457">
        <v>50</v>
      </c>
      <c r="E81" s="394"/>
      <c r="F81" s="393"/>
    </row>
    <row r="82" spans="1:6" ht="12.75">
      <c r="A82" s="445">
        <v>73</v>
      </c>
      <c r="B82" s="425" t="s">
        <v>1014</v>
      </c>
      <c r="C82" s="455" t="s">
        <v>18</v>
      </c>
      <c r="D82" s="457">
        <v>50</v>
      </c>
      <c r="E82" s="394"/>
      <c r="F82" s="393"/>
    </row>
    <row r="83" spans="1:6" ht="12.75">
      <c r="A83" s="445">
        <v>74</v>
      </c>
      <c r="B83" s="425" t="s">
        <v>1015</v>
      </c>
      <c r="C83" s="455" t="s">
        <v>18</v>
      </c>
      <c r="D83" s="457">
        <v>50</v>
      </c>
      <c r="E83" s="394"/>
      <c r="F83" s="393"/>
    </row>
    <row r="84" spans="1:6" ht="12.75">
      <c r="A84" s="445">
        <v>75</v>
      </c>
      <c r="B84" s="425" t="s">
        <v>1016</v>
      </c>
      <c r="C84" s="455" t="s">
        <v>18</v>
      </c>
      <c r="D84" s="457">
        <v>50</v>
      </c>
      <c r="E84" s="394"/>
      <c r="F84" s="393"/>
    </row>
    <row r="85" spans="1:6" ht="12.75">
      <c r="A85" s="445">
        <v>76</v>
      </c>
      <c r="B85" s="425" t="s">
        <v>1017</v>
      </c>
      <c r="C85" s="455" t="s">
        <v>18</v>
      </c>
      <c r="D85" s="457">
        <v>50</v>
      </c>
      <c r="E85" s="394"/>
      <c r="F85" s="393"/>
    </row>
    <row r="86" spans="1:6" ht="12.75">
      <c r="A86" s="445">
        <v>77</v>
      </c>
      <c r="B86" s="425" t="s">
        <v>1018</v>
      </c>
      <c r="C86" s="455" t="s">
        <v>18</v>
      </c>
      <c r="D86" s="457">
        <v>50</v>
      </c>
      <c r="E86" s="394"/>
      <c r="F86" s="393"/>
    </row>
    <row r="87" spans="1:6" ht="12.75">
      <c r="A87" s="445">
        <v>78</v>
      </c>
      <c r="B87" s="425" t="s">
        <v>1019</v>
      </c>
      <c r="C87" s="455" t="s">
        <v>18</v>
      </c>
      <c r="D87" s="458">
        <v>50</v>
      </c>
      <c r="E87" s="394"/>
      <c r="F87" s="393"/>
    </row>
    <row r="88" spans="1:6" ht="12.75">
      <c r="A88" s="445">
        <v>79</v>
      </c>
      <c r="B88" s="424" t="s">
        <v>1020</v>
      </c>
      <c r="C88" s="455" t="s">
        <v>18</v>
      </c>
      <c r="D88" s="458">
        <v>200</v>
      </c>
      <c r="E88" s="394"/>
      <c r="F88" s="393"/>
    </row>
    <row r="89" spans="1:6" ht="12.75">
      <c r="A89" s="445">
        <v>80</v>
      </c>
      <c r="B89" s="424" t="s">
        <v>1021</v>
      </c>
      <c r="C89" s="455" t="s">
        <v>18</v>
      </c>
      <c r="D89" s="458">
        <v>100</v>
      </c>
      <c r="E89" s="394"/>
      <c r="F89" s="393"/>
    </row>
    <row r="90" spans="1:6" ht="12.75">
      <c r="A90" s="445">
        <v>81</v>
      </c>
      <c r="B90" s="424" t="s">
        <v>1022</v>
      </c>
      <c r="C90" s="455" t="s">
        <v>18</v>
      </c>
      <c r="D90" s="458">
        <v>100</v>
      </c>
      <c r="E90" s="394"/>
      <c r="F90" s="393"/>
    </row>
    <row r="91" spans="1:6" ht="12.75">
      <c r="A91" s="445">
        <v>82</v>
      </c>
      <c r="B91" s="424" t="s">
        <v>1023</v>
      </c>
      <c r="C91" s="455" t="s">
        <v>18</v>
      </c>
      <c r="D91" s="458">
        <v>100</v>
      </c>
      <c r="E91" s="394"/>
      <c r="F91" s="393"/>
    </row>
    <row r="92" spans="1:6" ht="12.75">
      <c r="A92" s="445">
        <v>83</v>
      </c>
      <c r="B92" s="424" t="s">
        <v>1024</v>
      </c>
      <c r="C92" s="455" t="s">
        <v>18</v>
      </c>
      <c r="D92" s="458">
        <v>100</v>
      </c>
      <c r="E92" s="394"/>
      <c r="F92" s="393"/>
    </row>
    <row r="93" spans="1:6" ht="12.75">
      <c r="A93" s="445">
        <v>84</v>
      </c>
      <c r="B93" s="424" t="s">
        <v>1025</v>
      </c>
      <c r="C93" s="455" t="s">
        <v>18</v>
      </c>
      <c r="D93" s="458">
        <v>50</v>
      </c>
      <c r="E93" s="394"/>
      <c r="F93" s="393"/>
    </row>
    <row r="94" spans="1:6" ht="12.75">
      <c r="A94" s="445">
        <v>85</v>
      </c>
      <c r="B94" s="424" t="s">
        <v>1026</v>
      </c>
      <c r="C94" s="455" t="s">
        <v>18</v>
      </c>
      <c r="D94" s="458">
        <v>50</v>
      </c>
      <c r="E94" s="394"/>
      <c r="F94" s="393"/>
    </row>
    <row r="95" spans="1:6" ht="12.75">
      <c r="A95" s="445">
        <v>86</v>
      </c>
      <c r="B95" s="424" t="s">
        <v>1027</v>
      </c>
      <c r="C95" s="455" t="s">
        <v>18</v>
      </c>
      <c r="D95" s="458">
        <v>50</v>
      </c>
      <c r="E95" s="394"/>
      <c r="F95" s="393"/>
    </row>
    <row r="96" spans="1:6" ht="12.75">
      <c r="A96" s="445">
        <v>87</v>
      </c>
      <c r="B96" s="424" t="s">
        <v>1028</v>
      </c>
      <c r="C96" s="455" t="s">
        <v>18</v>
      </c>
      <c r="D96" s="458">
        <v>50</v>
      </c>
      <c r="E96" s="394"/>
      <c r="F96" s="393"/>
    </row>
    <row r="97" spans="1:6" ht="12.75">
      <c r="A97" s="445">
        <v>88</v>
      </c>
      <c r="B97" s="426" t="s">
        <v>1029</v>
      </c>
      <c r="C97" s="455" t="s">
        <v>18</v>
      </c>
      <c r="D97" s="458">
        <v>50</v>
      </c>
      <c r="E97" s="394"/>
      <c r="F97" s="393"/>
    </row>
    <row r="98" spans="1:6" ht="14.25" customHeight="1">
      <c r="A98" s="445">
        <v>89</v>
      </c>
      <c r="B98" s="427" t="s">
        <v>1030</v>
      </c>
      <c r="C98" s="455" t="s">
        <v>18</v>
      </c>
      <c r="D98" s="447">
        <v>100</v>
      </c>
      <c r="E98" s="395"/>
      <c r="F98" s="393"/>
    </row>
    <row r="99" spans="1:6" ht="24" customHeight="1">
      <c r="A99" s="445">
        <v>90</v>
      </c>
      <c r="B99" s="427" t="s">
        <v>1031</v>
      </c>
      <c r="C99" s="455" t="s">
        <v>18</v>
      </c>
      <c r="D99" s="447">
        <v>100</v>
      </c>
      <c r="E99" s="395"/>
      <c r="F99" s="393"/>
    </row>
    <row r="100" spans="1:6" ht="27" customHeight="1">
      <c r="A100" s="445">
        <v>91</v>
      </c>
      <c r="B100" s="428" t="s">
        <v>1032</v>
      </c>
      <c r="C100" s="455" t="s">
        <v>18</v>
      </c>
      <c r="D100" s="447">
        <v>100</v>
      </c>
      <c r="E100" s="395"/>
      <c r="F100" s="393"/>
    </row>
    <row r="101" spans="1:6" ht="15" customHeight="1">
      <c r="A101" s="449">
        <v>92</v>
      </c>
      <c r="B101" s="428" t="s">
        <v>1033</v>
      </c>
      <c r="C101" s="459" t="s">
        <v>18</v>
      </c>
      <c r="D101" s="451">
        <v>100</v>
      </c>
      <c r="E101" s="398"/>
      <c r="F101" s="399"/>
    </row>
    <row r="102" spans="1:6" s="176" customFormat="1" ht="12.75">
      <c r="A102" s="445">
        <v>93</v>
      </c>
      <c r="B102" s="429" t="s">
        <v>1034</v>
      </c>
      <c r="C102" s="455" t="s">
        <v>18</v>
      </c>
      <c r="D102" s="447">
        <v>200</v>
      </c>
      <c r="E102" s="395"/>
      <c r="F102" s="393"/>
    </row>
    <row r="103" spans="1:6" ht="13.5" customHeight="1">
      <c r="A103" s="452">
        <v>94</v>
      </c>
      <c r="B103" s="430" t="s">
        <v>1035</v>
      </c>
      <c r="C103" s="460" t="s">
        <v>18</v>
      </c>
      <c r="D103" s="453">
        <v>200</v>
      </c>
      <c r="E103" s="400"/>
      <c r="F103" s="401"/>
    </row>
    <row r="104" spans="1:6" ht="12.75">
      <c r="A104" s="445">
        <v>95</v>
      </c>
      <c r="B104" s="431" t="s">
        <v>1036</v>
      </c>
      <c r="C104" s="455" t="s">
        <v>18</v>
      </c>
      <c r="D104" s="461">
        <v>300</v>
      </c>
      <c r="E104" s="395"/>
      <c r="F104" s="393"/>
    </row>
    <row r="105" spans="1:6" ht="12.75">
      <c r="A105" s="445">
        <v>96</v>
      </c>
      <c r="B105" s="431" t="s">
        <v>1037</v>
      </c>
      <c r="C105" s="455" t="s">
        <v>18</v>
      </c>
      <c r="D105" s="461">
        <v>200</v>
      </c>
      <c r="E105" s="395"/>
      <c r="F105" s="393"/>
    </row>
    <row r="106" spans="1:6" ht="12.75">
      <c r="A106" s="445">
        <v>97</v>
      </c>
      <c r="B106" s="431" t="s">
        <v>1038</v>
      </c>
      <c r="C106" s="455" t="s">
        <v>18</v>
      </c>
      <c r="D106" s="461">
        <v>100</v>
      </c>
      <c r="E106" s="395"/>
      <c r="F106" s="393"/>
    </row>
    <row r="107" spans="1:6" ht="12.75">
      <c r="A107" s="445">
        <v>98</v>
      </c>
      <c r="B107" s="431" t="s">
        <v>1039</v>
      </c>
      <c r="C107" s="455" t="s">
        <v>18</v>
      </c>
      <c r="D107" s="461">
        <v>100</v>
      </c>
      <c r="E107" s="395"/>
      <c r="F107" s="393"/>
    </row>
    <row r="108" spans="1:6" ht="12.75">
      <c r="A108" s="445">
        <v>100</v>
      </c>
      <c r="B108" s="431" t="s">
        <v>1040</v>
      </c>
      <c r="C108" s="455" t="s">
        <v>18</v>
      </c>
      <c r="D108" s="461">
        <v>200</v>
      </c>
      <c r="E108" s="395"/>
      <c r="F108" s="393"/>
    </row>
    <row r="109" spans="1:6" ht="12.75">
      <c r="A109" s="445">
        <v>101</v>
      </c>
      <c r="B109" s="431" t="s">
        <v>1041</v>
      </c>
      <c r="C109" s="455" t="s">
        <v>18</v>
      </c>
      <c r="D109" s="461">
        <v>100</v>
      </c>
      <c r="E109" s="395"/>
      <c r="F109" s="393"/>
    </row>
    <row r="110" spans="1:6" ht="12.75">
      <c r="A110" s="445">
        <v>102</v>
      </c>
      <c r="B110" s="431" t="s">
        <v>1042</v>
      </c>
      <c r="C110" s="455" t="s">
        <v>18</v>
      </c>
      <c r="D110" s="461">
        <v>100</v>
      </c>
      <c r="E110" s="395"/>
      <c r="F110" s="393"/>
    </row>
    <row r="111" spans="1:6" ht="12.75">
      <c r="A111" s="445">
        <v>103</v>
      </c>
      <c r="B111" s="431" t="s">
        <v>1043</v>
      </c>
      <c r="C111" s="455" t="s">
        <v>18</v>
      </c>
      <c r="D111" s="461">
        <v>50</v>
      </c>
      <c r="E111" s="395"/>
      <c r="F111" s="393"/>
    </row>
    <row r="112" spans="1:6" ht="12.75">
      <c r="A112" s="445">
        <v>104</v>
      </c>
      <c r="B112" s="431" t="s">
        <v>1044</v>
      </c>
      <c r="C112" s="455" t="s">
        <v>18</v>
      </c>
      <c r="D112" s="461">
        <v>50</v>
      </c>
      <c r="E112" s="395"/>
      <c r="F112" s="393"/>
    </row>
    <row r="113" spans="1:6" ht="12.75">
      <c r="A113" s="445">
        <v>105</v>
      </c>
      <c r="B113" s="431" t="s">
        <v>1045</v>
      </c>
      <c r="C113" s="455" t="s">
        <v>18</v>
      </c>
      <c r="D113" s="461">
        <v>50</v>
      </c>
      <c r="E113" s="395"/>
      <c r="F113" s="393"/>
    </row>
    <row r="114" spans="1:6" ht="12.75">
      <c r="A114" s="445">
        <v>106</v>
      </c>
      <c r="B114" s="431" t="s">
        <v>1046</v>
      </c>
      <c r="C114" s="455" t="s">
        <v>18</v>
      </c>
      <c r="D114" s="461">
        <v>50</v>
      </c>
      <c r="E114" s="395"/>
      <c r="F114" s="393"/>
    </row>
    <row r="115" spans="1:6" ht="12.75">
      <c r="A115" s="445">
        <v>107</v>
      </c>
      <c r="B115" s="431" t="s">
        <v>1047</v>
      </c>
      <c r="C115" s="455" t="s">
        <v>18</v>
      </c>
      <c r="D115" s="461">
        <v>50</v>
      </c>
      <c r="E115" s="395"/>
      <c r="F115" s="393"/>
    </row>
    <row r="116" spans="1:6" ht="12.75">
      <c r="A116" s="445">
        <v>108</v>
      </c>
      <c r="B116" s="424" t="s">
        <v>1048</v>
      </c>
      <c r="C116" s="455" t="s">
        <v>18</v>
      </c>
      <c r="D116" s="461">
        <v>50</v>
      </c>
      <c r="E116" s="395"/>
      <c r="F116" s="393"/>
    </row>
    <row r="117" spans="1:6" ht="12.75">
      <c r="A117" s="445">
        <v>109</v>
      </c>
      <c r="B117" s="424" t="s">
        <v>1049</v>
      </c>
      <c r="C117" s="455" t="s">
        <v>18</v>
      </c>
      <c r="D117" s="461">
        <v>100</v>
      </c>
      <c r="E117" s="395"/>
      <c r="F117" s="393"/>
    </row>
    <row r="118" spans="1:6" ht="12.75">
      <c r="A118" s="445">
        <v>110</v>
      </c>
      <c r="B118" s="424" t="s">
        <v>1050</v>
      </c>
      <c r="C118" s="455" t="s">
        <v>18</v>
      </c>
      <c r="D118" s="461">
        <v>100</v>
      </c>
      <c r="E118" s="395"/>
      <c r="F118" s="393"/>
    </row>
    <row r="119" spans="1:6" ht="12.75">
      <c r="A119" s="445">
        <v>111</v>
      </c>
      <c r="B119" s="424" t="s">
        <v>1051</v>
      </c>
      <c r="C119" s="455" t="s">
        <v>18</v>
      </c>
      <c r="D119" s="461">
        <v>100</v>
      </c>
      <c r="E119" s="395"/>
      <c r="F119" s="393"/>
    </row>
    <row r="120" spans="1:6" ht="12.75">
      <c r="A120" s="445">
        <v>112</v>
      </c>
      <c r="B120" s="424" t="s">
        <v>1052</v>
      </c>
      <c r="C120" s="455" t="s">
        <v>18</v>
      </c>
      <c r="D120" s="461">
        <v>100</v>
      </c>
      <c r="E120" s="395"/>
      <c r="F120" s="393"/>
    </row>
    <row r="121" spans="1:6" ht="12.75">
      <c r="A121" s="445">
        <v>113</v>
      </c>
      <c r="B121" s="424" t="s">
        <v>1053</v>
      </c>
      <c r="C121" s="455" t="s">
        <v>18</v>
      </c>
      <c r="D121" s="461">
        <v>50</v>
      </c>
      <c r="E121" s="395"/>
      <c r="F121" s="393"/>
    </row>
    <row r="122" spans="1:6" ht="12.75">
      <c r="A122" s="445">
        <v>114</v>
      </c>
      <c r="B122" s="424" t="s">
        <v>1054</v>
      </c>
      <c r="C122" s="455" t="s">
        <v>18</v>
      </c>
      <c r="D122" s="461">
        <v>50</v>
      </c>
      <c r="E122" s="395"/>
      <c r="F122" s="393"/>
    </row>
    <row r="123" spans="1:6" ht="12.75">
      <c r="A123" s="445">
        <v>115</v>
      </c>
      <c r="B123" s="424" t="s">
        <v>1055</v>
      </c>
      <c r="C123" s="455" t="s">
        <v>18</v>
      </c>
      <c r="D123" s="461">
        <v>50</v>
      </c>
      <c r="E123" s="395"/>
      <c r="F123" s="393"/>
    </row>
    <row r="124" spans="1:6" ht="12.75">
      <c r="A124" s="445">
        <v>116</v>
      </c>
      <c r="B124" s="424" t="s">
        <v>1056</v>
      </c>
      <c r="C124" s="455" t="s">
        <v>18</v>
      </c>
      <c r="D124" s="461">
        <v>50</v>
      </c>
      <c r="E124" s="395"/>
      <c r="F124" s="393"/>
    </row>
    <row r="125" spans="1:6" ht="12.75">
      <c r="A125" s="445">
        <v>117</v>
      </c>
      <c r="B125" s="426" t="s">
        <v>1057</v>
      </c>
      <c r="C125" s="455" t="s">
        <v>18</v>
      </c>
      <c r="D125" s="461">
        <v>50</v>
      </c>
      <c r="E125" s="395"/>
      <c r="F125" s="393"/>
    </row>
    <row r="126" spans="1:6" ht="12.75">
      <c r="A126" s="445">
        <v>118</v>
      </c>
      <c r="B126" s="426" t="s">
        <v>1058</v>
      </c>
      <c r="C126" s="455" t="s">
        <v>18</v>
      </c>
      <c r="D126" s="461">
        <v>50</v>
      </c>
      <c r="E126" s="395"/>
      <c r="F126" s="393"/>
    </row>
    <row r="127" spans="1:6" ht="12.75">
      <c r="A127" s="445">
        <v>119</v>
      </c>
      <c r="B127" s="426" t="s">
        <v>1059</v>
      </c>
      <c r="C127" s="455" t="s">
        <v>18</v>
      </c>
      <c r="D127" s="461">
        <v>50</v>
      </c>
      <c r="E127" s="395"/>
      <c r="F127" s="393"/>
    </row>
    <row r="128" spans="1:6" ht="62.25" customHeight="1">
      <c r="A128" s="445">
        <v>120</v>
      </c>
      <c r="B128" s="432" t="s">
        <v>1060</v>
      </c>
      <c r="C128" s="455" t="s">
        <v>18</v>
      </c>
      <c r="D128" s="461">
        <v>200</v>
      </c>
      <c r="E128" s="395"/>
      <c r="F128" s="393"/>
    </row>
    <row r="129" spans="1:6" ht="56.25" customHeight="1">
      <c r="A129" s="445">
        <v>121</v>
      </c>
      <c r="B129" s="432" t="s">
        <v>1061</v>
      </c>
      <c r="C129" s="455" t="s">
        <v>18</v>
      </c>
      <c r="D129" s="461">
        <v>200</v>
      </c>
      <c r="E129" s="395"/>
      <c r="F129" s="393"/>
    </row>
    <row r="130" spans="1:6" ht="59.25" customHeight="1">
      <c r="A130" s="445">
        <v>122</v>
      </c>
      <c r="B130" s="432" t="s">
        <v>1062</v>
      </c>
      <c r="C130" s="455" t="s">
        <v>18</v>
      </c>
      <c r="D130" s="461">
        <v>100</v>
      </c>
      <c r="E130" s="395"/>
      <c r="F130" s="393"/>
    </row>
    <row r="131" spans="1:6" ht="60" customHeight="1">
      <c r="A131" s="445">
        <v>123</v>
      </c>
      <c r="B131" s="432" t="s">
        <v>1063</v>
      </c>
      <c r="C131" s="455" t="s">
        <v>18</v>
      </c>
      <c r="D131" s="461">
        <v>100</v>
      </c>
      <c r="E131" s="395"/>
      <c r="F131" s="393"/>
    </row>
    <row r="132" spans="1:6" ht="24" customHeight="1">
      <c r="A132" s="445">
        <v>124</v>
      </c>
      <c r="B132" s="433" t="s">
        <v>1064</v>
      </c>
      <c r="C132" s="455" t="s">
        <v>18</v>
      </c>
      <c r="D132" s="461">
        <v>100</v>
      </c>
      <c r="E132" s="395"/>
      <c r="F132" s="393"/>
    </row>
    <row r="133" spans="1:6" ht="22.5">
      <c r="A133" s="445">
        <v>125</v>
      </c>
      <c r="B133" s="432" t="s">
        <v>1065</v>
      </c>
      <c r="C133" s="455" t="s">
        <v>18</v>
      </c>
      <c r="D133" s="461">
        <v>100</v>
      </c>
      <c r="E133" s="395"/>
      <c r="F133" s="393"/>
    </row>
    <row r="134" spans="1:6" ht="12.75">
      <c r="A134" s="445">
        <v>126</v>
      </c>
      <c r="B134" s="475" t="s">
        <v>1066</v>
      </c>
      <c r="C134" s="455" t="s">
        <v>18</v>
      </c>
      <c r="D134" s="461">
        <v>200</v>
      </c>
      <c r="E134" s="395"/>
      <c r="F134" s="393"/>
    </row>
    <row r="135" spans="1:6" ht="12.75">
      <c r="A135" s="445">
        <v>127</v>
      </c>
      <c r="B135" s="434" t="s">
        <v>1067</v>
      </c>
      <c r="C135" s="455" t="s">
        <v>18</v>
      </c>
      <c r="D135" s="461">
        <v>100</v>
      </c>
      <c r="E135" s="395"/>
      <c r="F135" s="393"/>
    </row>
    <row r="136" spans="1:6" ht="12.75">
      <c r="A136" s="445">
        <v>128</v>
      </c>
      <c r="B136" s="435" t="s">
        <v>1068</v>
      </c>
      <c r="C136" s="455" t="s">
        <v>18</v>
      </c>
      <c r="D136" s="461">
        <v>100</v>
      </c>
      <c r="E136" s="395"/>
      <c r="F136" s="393"/>
    </row>
    <row r="137" spans="1:6" ht="12.75">
      <c r="A137" s="445">
        <v>129</v>
      </c>
      <c r="B137" s="435" t="s">
        <v>1069</v>
      </c>
      <c r="C137" s="455" t="s">
        <v>18</v>
      </c>
      <c r="D137" s="461">
        <v>100</v>
      </c>
      <c r="E137" s="395"/>
      <c r="F137" s="393"/>
    </row>
    <row r="138" spans="1:6" ht="12.75">
      <c r="A138" s="445">
        <v>130</v>
      </c>
      <c r="B138" s="424" t="s">
        <v>1070</v>
      </c>
      <c r="C138" s="455" t="s">
        <v>18</v>
      </c>
      <c r="D138" s="461">
        <v>100</v>
      </c>
      <c r="E138" s="395"/>
      <c r="F138" s="393"/>
    </row>
    <row r="139" spans="1:6" ht="12.75">
      <c r="A139" s="445">
        <v>131</v>
      </c>
      <c r="B139" s="424" t="s">
        <v>1071</v>
      </c>
      <c r="C139" s="455" t="s">
        <v>18</v>
      </c>
      <c r="D139" s="461">
        <v>100</v>
      </c>
      <c r="E139" s="395"/>
      <c r="F139" s="393"/>
    </row>
    <row r="140" spans="1:6" ht="12.75">
      <c r="A140" s="445">
        <v>132</v>
      </c>
      <c r="B140" s="424" t="s">
        <v>1072</v>
      </c>
      <c r="C140" s="455" t="s">
        <v>18</v>
      </c>
      <c r="D140" s="461">
        <v>100</v>
      </c>
      <c r="E140" s="395"/>
      <c r="F140" s="393"/>
    </row>
    <row r="141" spans="1:6" ht="12.75">
      <c r="A141" s="445">
        <v>133</v>
      </c>
      <c r="B141" s="424" t="s">
        <v>1073</v>
      </c>
      <c r="C141" s="455" t="s">
        <v>18</v>
      </c>
      <c r="D141" s="461">
        <v>100</v>
      </c>
      <c r="E141" s="395"/>
      <c r="F141" s="393"/>
    </row>
    <row r="142" spans="1:6" ht="12.75">
      <c r="A142" s="445">
        <v>134</v>
      </c>
      <c r="B142" s="435" t="s">
        <v>1074</v>
      </c>
      <c r="C142" s="455" t="s">
        <v>18</v>
      </c>
      <c r="D142" s="461">
        <v>100</v>
      </c>
      <c r="E142" s="395"/>
      <c r="F142" s="393"/>
    </row>
    <row r="143" spans="1:6" ht="12.75">
      <c r="A143" s="445">
        <v>135</v>
      </c>
      <c r="B143" s="435" t="s">
        <v>1075</v>
      </c>
      <c r="C143" s="455" t="s">
        <v>18</v>
      </c>
      <c r="D143" s="461">
        <v>100</v>
      </c>
      <c r="E143" s="395"/>
      <c r="F143" s="393"/>
    </row>
    <row r="144" spans="1:6" ht="14.25" customHeight="1">
      <c r="A144" s="462">
        <v>136</v>
      </c>
      <c r="B144" s="435" t="s">
        <v>1076</v>
      </c>
      <c r="C144" s="455" t="s">
        <v>18</v>
      </c>
      <c r="D144" s="461">
        <v>100</v>
      </c>
      <c r="E144" s="395"/>
      <c r="F144" s="393"/>
    </row>
    <row r="145" spans="1:6" ht="12" customHeight="1">
      <c r="A145" s="462">
        <v>137</v>
      </c>
      <c r="B145" s="435" t="s">
        <v>1077</v>
      </c>
      <c r="C145" s="455" t="s">
        <v>18</v>
      </c>
      <c r="D145" s="461">
        <v>100</v>
      </c>
      <c r="E145" s="395"/>
      <c r="F145" s="393"/>
    </row>
    <row r="146" spans="1:6" ht="21.75" customHeight="1">
      <c r="A146" s="462">
        <v>138</v>
      </c>
      <c r="B146" s="435" t="s">
        <v>1078</v>
      </c>
      <c r="C146" s="455" t="s">
        <v>18</v>
      </c>
      <c r="D146" s="461">
        <v>100</v>
      </c>
      <c r="E146" s="395"/>
      <c r="F146" s="393"/>
    </row>
    <row r="147" spans="1:6" ht="48" customHeight="1">
      <c r="A147" s="462">
        <v>139</v>
      </c>
      <c r="B147" s="435" t="s">
        <v>1079</v>
      </c>
      <c r="C147" s="455" t="s">
        <v>18</v>
      </c>
      <c r="D147" s="461">
        <v>200</v>
      </c>
      <c r="E147" s="395"/>
      <c r="F147" s="393"/>
    </row>
    <row r="148" spans="1:6" ht="15.75" customHeight="1">
      <c r="A148" s="462">
        <v>140</v>
      </c>
      <c r="B148" s="435" t="s">
        <v>1080</v>
      </c>
      <c r="C148" s="455" t="s">
        <v>1081</v>
      </c>
      <c r="D148" s="461">
        <v>50</v>
      </c>
      <c r="E148" s="395"/>
      <c r="F148" s="393"/>
    </row>
    <row r="149" spans="1:6" ht="11.25" customHeight="1">
      <c r="A149" s="462">
        <v>141</v>
      </c>
      <c r="B149" s="435" t="s">
        <v>1082</v>
      </c>
      <c r="C149" s="455" t="s">
        <v>1081</v>
      </c>
      <c r="D149" s="461">
        <v>50</v>
      </c>
      <c r="E149" s="395"/>
      <c r="F149" s="393"/>
    </row>
    <row r="150" spans="1:6" ht="12.75">
      <c r="A150" s="462">
        <v>142</v>
      </c>
      <c r="B150" s="435" t="s">
        <v>1083</v>
      </c>
      <c r="C150" s="455" t="s">
        <v>19</v>
      </c>
      <c r="D150" s="461">
        <v>50</v>
      </c>
      <c r="E150" s="395"/>
      <c r="F150" s="393"/>
    </row>
    <row r="151" spans="1:6" ht="12.75">
      <c r="A151" s="454" t="s">
        <v>1084</v>
      </c>
      <c r="B151" s="422" t="s">
        <v>1085</v>
      </c>
      <c r="C151" s="438"/>
      <c r="D151" s="438"/>
      <c r="E151" s="390"/>
      <c r="F151" s="390"/>
    </row>
    <row r="152" spans="1:6" ht="24" customHeight="1">
      <c r="A152" s="463">
        <v>143</v>
      </c>
      <c r="B152" s="435" t="s">
        <v>1086</v>
      </c>
      <c r="C152" s="436" t="s">
        <v>942</v>
      </c>
      <c r="D152" s="464">
        <v>100</v>
      </c>
      <c r="E152" s="396"/>
      <c r="F152" s="397"/>
    </row>
    <row r="153" spans="1:6" ht="24" customHeight="1">
      <c r="A153" s="463">
        <v>144</v>
      </c>
      <c r="B153" s="435" t="s">
        <v>1087</v>
      </c>
      <c r="C153" s="436" t="s">
        <v>942</v>
      </c>
      <c r="D153" s="464">
        <v>100</v>
      </c>
      <c r="E153" s="396"/>
      <c r="F153" s="397"/>
    </row>
    <row r="154" spans="1:6" ht="23.25" customHeight="1">
      <c r="A154" s="463">
        <v>145</v>
      </c>
      <c r="B154" s="435" t="s">
        <v>1088</v>
      </c>
      <c r="C154" s="436" t="s">
        <v>942</v>
      </c>
      <c r="D154" s="464">
        <v>100</v>
      </c>
      <c r="E154" s="396"/>
      <c r="F154" s="397"/>
    </row>
    <row r="155" spans="1:6" ht="25.5" customHeight="1">
      <c r="A155" s="463">
        <v>146</v>
      </c>
      <c r="B155" s="435" t="s">
        <v>1089</v>
      </c>
      <c r="C155" s="436" t="s">
        <v>942</v>
      </c>
      <c r="D155" s="464">
        <v>50</v>
      </c>
      <c r="E155" s="396"/>
      <c r="F155" s="397"/>
    </row>
    <row r="156" spans="1:6" ht="12.75" customHeight="1">
      <c r="A156" s="463">
        <v>147</v>
      </c>
      <c r="B156" s="435" t="s">
        <v>1090</v>
      </c>
      <c r="C156" s="436" t="s">
        <v>942</v>
      </c>
      <c r="D156" s="447">
        <v>40</v>
      </c>
      <c r="E156" s="396"/>
      <c r="F156" s="397"/>
    </row>
    <row r="157" spans="1:6" ht="12.75" customHeight="1">
      <c r="A157" s="463">
        <v>148</v>
      </c>
      <c r="B157" s="435" t="s">
        <v>1091</v>
      </c>
      <c r="C157" s="436" t="s">
        <v>942</v>
      </c>
      <c r="D157" s="464">
        <v>50</v>
      </c>
      <c r="E157" s="396"/>
      <c r="F157" s="397"/>
    </row>
    <row r="158" spans="1:6" ht="23.25" customHeight="1">
      <c r="A158" s="463">
        <v>149</v>
      </c>
      <c r="B158" s="435" t="s">
        <v>1092</v>
      </c>
      <c r="C158" s="436" t="s">
        <v>942</v>
      </c>
      <c r="D158" s="464">
        <v>50</v>
      </c>
      <c r="E158" s="396"/>
      <c r="F158" s="397"/>
    </row>
    <row r="159" spans="1:6" ht="26.25" customHeight="1">
      <c r="A159" s="463">
        <v>150</v>
      </c>
      <c r="B159" s="435" t="s">
        <v>1093</v>
      </c>
      <c r="C159" s="436" t="s">
        <v>942</v>
      </c>
      <c r="D159" s="464">
        <v>40</v>
      </c>
      <c r="E159" s="396"/>
      <c r="F159" s="397"/>
    </row>
    <row r="160" spans="1:6" ht="24.75" customHeight="1">
      <c r="A160" s="463">
        <v>151</v>
      </c>
      <c r="B160" s="435" t="s">
        <v>1094</v>
      </c>
      <c r="C160" s="436" t="s">
        <v>942</v>
      </c>
      <c r="D160" s="464">
        <v>30</v>
      </c>
      <c r="E160" s="396"/>
      <c r="F160" s="397"/>
    </row>
    <row r="161" spans="1:6" ht="33" customHeight="1">
      <c r="A161" s="463">
        <v>152</v>
      </c>
      <c r="B161" s="435" t="s">
        <v>1095</v>
      </c>
      <c r="C161" s="436" t="s">
        <v>942</v>
      </c>
      <c r="D161" s="464">
        <v>30</v>
      </c>
      <c r="E161" s="396"/>
      <c r="F161" s="397"/>
    </row>
    <row r="162" spans="1:6" ht="14.25" customHeight="1">
      <c r="A162" s="463">
        <v>153</v>
      </c>
      <c r="B162" s="435" t="s">
        <v>1096</v>
      </c>
      <c r="C162" s="436" t="s">
        <v>942</v>
      </c>
      <c r="D162" s="464">
        <v>25</v>
      </c>
      <c r="E162" s="396"/>
      <c r="F162" s="397"/>
    </row>
    <row r="163" spans="1:6" ht="14.25" customHeight="1">
      <c r="A163" s="463">
        <v>154</v>
      </c>
      <c r="B163" s="435" t="s">
        <v>1097</v>
      </c>
      <c r="C163" s="436" t="s">
        <v>942</v>
      </c>
      <c r="D163" s="464">
        <v>25</v>
      </c>
      <c r="E163" s="396"/>
      <c r="F163" s="397"/>
    </row>
    <row r="164" spans="1:6" ht="15.75" customHeight="1">
      <c r="A164" s="463">
        <v>155</v>
      </c>
      <c r="B164" s="435" t="s">
        <v>1098</v>
      </c>
      <c r="C164" s="436" t="s">
        <v>942</v>
      </c>
      <c r="D164" s="447">
        <v>30</v>
      </c>
      <c r="E164" s="396"/>
      <c r="F164" s="397"/>
    </row>
    <row r="165" spans="1:6" ht="12.75">
      <c r="A165" s="463">
        <v>156</v>
      </c>
      <c r="B165" s="436" t="s">
        <v>1099</v>
      </c>
      <c r="C165" s="436" t="s">
        <v>942</v>
      </c>
      <c r="D165" s="447">
        <v>30</v>
      </c>
      <c r="E165" s="396"/>
      <c r="F165" s="397"/>
    </row>
    <row r="166" spans="1:6" ht="24" customHeight="1">
      <c r="A166" s="463">
        <v>157</v>
      </c>
      <c r="B166" s="437" t="s">
        <v>1100</v>
      </c>
      <c r="C166" s="436" t="s">
        <v>942</v>
      </c>
      <c r="D166" s="464">
        <v>30</v>
      </c>
      <c r="E166" s="396"/>
      <c r="F166" s="397"/>
    </row>
    <row r="167" spans="1:6" ht="24" customHeight="1">
      <c r="A167" s="463">
        <v>158</v>
      </c>
      <c r="B167" s="437" t="s">
        <v>1101</v>
      </c>
      <c r="C167" s="436" t="s">
        <v>942</v>
      </c>
      <c r="D167" s="464">
        <v>25</v>
      </c>
      <c r="E167" s="396"/>
      <c r="F167" s="397"/>
    </row>
    <row r="168" spans="1:6" ht="26.25" customHeight="1">
      <c r="A168" s="463">
        <v>159</v>
      </c>
      <c r="B168" s="437" t="s">
        <v>1102</v>
      </c>
      <c r="C168" s="436" t="s">
        <v>942</v>
      </c>
      <c r="D168" s="464">
        <v>25</v>
      </c>
      <c r="E168" s="396"/>
      <c r="F168" s="397"/>
    </row>
    <row r="169" spans="1:6" ht="15">
      <c r="A169" s="454" t="s">
        <v>1103</v>
      </c>
      <c r="B169" s="474" t="s">
        <v>1104</v>
      </c>
      <c r="C169" s="438"/>
      <c r="D169" s="438"/>
      <c r="E169" s="390"/>
      <c r="F169" s="406"/>
    </row>
    <row r="170" spans="1:6" ht="36" customHeight="1">
      <c r="A170" s="463">
        <v>160</v>
      </c>
      <c r="B170" s="437" t="s">
        <v>1105</v>
      </c>
      <c r="C170" s="436" t="s">
        <v>942</v>
      </c>
      <c r="D170" s="464">
        <v>30</v>
      </c>
      <c r="E170" s="396"/>
      <c r="F170" s="397"/>
    </row>
    <row r="171" spans="1:6" ht="36.75" customHeight="1">
      <c r="A171" s="463">
        <v>161</v>
      </c>
      <c r="B171" s="437" t="s">
        <v>1106</v>
      </c>
      <c r="C171" s="436" t="s">
        <v>942</v>
      </c>
      <c r="D171" s="464">
        <v>30</v>
      </c>
      <c r="E171" s="396"/>
      <c r="F171" s="397"/>
    </row>
    <row r="172" spans="1:6" ht="48" customHeight="1">
      <c r="A172" s="463">
        <v>162</v>
      </c>
      <c r="B172" s="437" t="s">
        <v>1107</v>
      </c>
      <c r="C172" s="436" t="s">
        <v>942</v>
      </c>
      <c r="D172" s="464">
        <v>30</v>
      </c>
      <c r="E172" s="396"/>
      <c r="F172" s="397"/>
    </row>
    <row r="173" spans="1:6" ht="33.75" customHeight="1">
      <c r="A173" s="463">
        <v>163</v>
      </c>
      <c r="B173" s="437" t="s">
        <v>1108</v>
      </c>
      <c r="C173" s="436" t="s">
        <v>942</v>
      </c>
      <c r="D173" s="464">
        <v>30</v>
      </c>
      <c r="E173" s="396"/>
      <c r="F173" s="397"/>
    </row>
    <row r="174" spans="1:6" ht="27.75" customHeight="1">
      <c r="A174" s="463">
        <v>164</v>
      </c>
      <c r="B174" s="437" t="s">
        <v>1109</v>
      </c>
      <c r="C174" s="436" t="s">
        <v>942</v>
      </c>
      <c r="D174" s="447">
        <v>25</v>
      </c>
      <c r="E174" s="396"/>
      <c r="F174" s="397"/>
    </row>
    <row r="175" spans="1:6" ht="40.5" customHeight="1">
      <c r="A175" s="463">
        <v>165</v>
      </c>
      <c r="B175" s="437" t="s">
        <v>1110</v>
      </c>
      <c r="C175" s="436" t="s">
        <v>942</v>
      </c>
      <c r="D175" s="464">
        <v>20</v>
      </c>
      <c r="E175" s="396"/>
      <c r="F175" s="397"/>
    </row>
    <row r="176" spans="1:6" ht="25.5" customHeight="1">
      <c r="A176" s="463">
        <v>166</v>
      </c>
      <c r="B176" s="437" t="s">
        <v>1111</v>
      </c>
      <c r="C176" s="436" t="s">
        <v>942</v>
      </c>
      <c r="D176" s="447">
        <v>20</v>
      </c>
      <c r="E176" s="396"/>
      <c r="F176" s="397"/>
    </row>
    <row r="177" spans="1:6" ht="36" customHeight="1">
      <c r="A177" s="463">
        <v>167</v>
      </c>
      <c r="B177" s="437" t="s">
        <v>1112</v>
      </c>
      <c r="C177" s="436" t="s">
        <v>942</v>
      </c>
      <c r="D177" s="464">
        <v>20</v>
      </c>
      <c r="E177" s="396"/>
      <c r="F177" s="397"/>
    </row>
    <row r="178" spans="1:6" ht="27.75" customHeight="1">
      <c r="A178" s="463">
        <v>168</v>
      </c>
      <c r="B178" s="437" t="s">
        <v>1113</v>
      </c>
      <c r="C178" s="436" t="s">
        <v>942</v>
      </c>
      <c r="D178" s="464">
        <v>20</v>
      </c>
      <c r="E178" s="396"/>
      <c r="F178" s="397"/>
    </row>
    <row r="179" spans="1:6" ht="87" customHeight="1">
      <c r="A179" s="463">
        <v>169</v>
      </c>
      <c r="B179" s="437" t="s">
        <v>1114</v>
      </c>
      <c r="C179" s="436" t="s">
        <v>942</v>
      </c>
      <c r="D179" s="464">
        <v>10</v>
      </c>
      <c r="E179" s="396"/>
      <c r="F179" s="397"/>
    </row>
    <row r="180" spans="1:6" ht="50.25" customHeight="1">
      <c r="A180" s="463">
        <v>170</v>
      </c>
      <c r="B180" s="437" t="s">
        <v>1115</v>
      </c>
      <c r="C180" s="436" t="s">
        <v>942</v>
      </c>
      <c r="D180" s="464">
        <v>5</v>
      </c>
      <c r="E180" s="396"/>
      <c r="F180" s="397"/>
    </row>
    <row r="181" spans="1:6" ht="36.75" customHeight="1">
      <c r="A181" s="463">
        <v>171</v>
      </c>
      <c r="B181" s="437" t="s">
        <v>1116</v>
      </c>
      <c r="C181" s="436" t="s">
        <v>942</v>
      </c>
      <c r="D181" s="464">
        <v>5</v>
      </c>
      <c r="E181" s="396"/>
      <c r="F181" s="397"/>
    </row>
    <row r="182" spans="1:6" ht="12.75">
      <c r="A182" s="454" t="s">
        <v>1117</v>
      </c>
      <c r="B182" s="473" t="s">
        <v>1118</v>
      </c>
      <c r="C182" s="438"/>
      <c r="D182" s="465"/>
      <c r="E182" s="390"/>
      <c r="F182" s="414"/>
    </row>
    <row r="183" spans="1:6" ht="38.25" customHeight="1">
      <c r="A183" s="466">
        <v>172</v>
      </c>
      <c r="B183" s="437" t="s">
        <v>1119</v>
      </c>
      <c r="C183" s="467" t="s">
        <v>1120</v>
      </c>
      <c r="D183" s="447">
        <v>15</v>
      </c>
      <c r="E183" s="196"/>
      <c r="F183" s="415"/>
    </row>
    <row r="184" spans="1:6" ht="59.25" customHeight="1">
      <c r="A184" s="466">
        <v>173</v>
      </c>
      <c r="B184" s="437" t="s">
        <v>1121</v>
      </c>
      <c r="C184" s="467" t="s">
        <v>1122</v>
      </c>
      <c r="D184" s="468">
        <v>30</v>
      </c>
      <c r="E184" s="196"/>
      <c r="F184" s="415"/>
    </row>
    <row r="185" spans="1:6" ht="48.75" customHeight="1">
      <c r="A185" s="466">
        <v>174</v>
      </c>
      <c r="B185" s="437" t="s">
        <v>1123</v>
      </c>
      <c r="C185" s="436" t="s">
        <v>1124</v>
      </c>
      <c r="D185" s="468">
        <v>10</v>
      </c>
      <c r="E185" s="196"/>
      <c r="F185" s="415"/>
    </row>
    <row r="186" spans="1:6" ht="12.75">
      <c r="A186" s="466">
        <v>175</v>
      </c>
      <c r="B186" s="436" t="s">
        <v>1125</v>
      </c>
      <c r="C186" s="436" t="s">
        <v>1126</v>
      </c>
      <c r="D186" s="468">
        <v>150</v>
      </c>
      <c r="E186" s="196"/>
      <c r="F186" s="415"/>
    </row>
    <row r="187" spans="1:6" ht="12.75">
      <c r="A187" s="466">
        <v>176</v>
      </c>
      <c r="B187" s="436" t="s">
        <v>1127</v>
      </c>
      <c r="C187" s="436" t="s">
        <v>942</v>
      </c>
      <c r="D187" s="447">
        <v>30</v>
      </c>
      <c r="E187" s="196"/>
      <c r="F187" s="415"/>
    </row>
    <row r="188" spans="1:6" ht="12.75">
      <c r="A188" s="466">
        <v>177</v>
      </c>
      <c r="B188" s="436" t="s">
        <v>1128</v>
      </c>
      <c r="C188" s="436" t="s">
        <v>942</v>
      </c>
      <c r="D188" s="447">
        <v>30</v>
      </c>
      <c r="E188" s="196"/>
      <c r="F188" s="415"/>
    </row>
    <row r="189" spans="1:6" ht="12.75">
      <c r="A189" s="466">
        <v>178</v>
      </c>
      <c r="B189" s="436" t="s">
        <v>1129</v>
      </c>
      <c r="C189" s="436" t="s">
        <v>942</v>
      </c>
      <c r="D189" s="447">
        <v>50</v>
      </c>
      <c r="E189" s="196"/>
      <c r="F189" s="415"/>
    </row>
    <row r="190" spans="1:6" ht="40.5" customHeight="1">
      <c r="A190" s="466">
        <v>179</v>
      </c>
      <c r="B190" s="439" t="s">
        <v>929</v>
      </c>
      <c r="C190" s="469" t="s">
        <v>18</v>
      </c>
      <c r="D190" s="468">
        <v>200</v>
      </c>
      <c r="E190" s="196"/>
      <c r="F190" s="415"/>
    </row>
    <row r="191" spans="1:6" ht="39" customHeight="1">
      <c r="A191" s="466">
        <v>180</v>
      </c>
      <c r="B191" s="439" t="s">
        <v>930</v>
      </c>
      <c r="C191" s="469" t="s">
        <v>18</v>
      </c>
      <c r="D191" s="468">
        <v>200</v>
      </c>
      <c r="E191" s="196"/>
      <c r="F191" s="415"/>
    </row>
    <row r="192" spans="1:6" ht="30" customHeight="1">
      <c r="A192" s="466">
        <v>181</v>
      </c>
      <c r="B192" s="439" t="s">
        <v>834</v>
      </c>
      <c r="C192" s="469" t="s">
        <v>18</v>
      </c>
      <c r="D192" s="468">
        <v>200</v>
      </c>
      <c r="E192" s="196"/>
      <c r="F192" s="415"/>
    </row>
    <row r="193" spans="1:6" ht="47.25" customHeight="1">
      <c r="A193" s="466">
        <v>182</v>
      </c>
      <c r="B193" s="439" t="s">
        <v>931</v>
      </c>
      <c r="C193" s="469" t="s">
        <v>19</v>
      </c>
      <c r="D193" s="468">
        <v>10</v>
      </c>
      <c r="E193" s="196"/>
      <c r="F193" s="415"/>
    </row>
    <row r="194" spans="1:6" ht="24.75" customHeight="1" thickBot="1">
      <c r="A194" s="470">
        <v>183</v>
      </c>
      <c r="B194" s="440" t="s">
        <v>835</v>
      </c>
      <c r="C194" s="471" t="s">
        <v>1130</v>
      </c>
      <c r="D194" s="472">
        <v>10</v>
      </c>
      <c r="E194" s="416"/>
      <c r="F194" s="417"/>
    </row>
    <row r="195" spans="1:6" ht="23.25" customHeight="1" thickBot="1" thickTop="1">
      <c r="A195" s="418"/>
      <c r="B195" s="476" t="s">
        <v>1135</v>
      </c>
      <c r="C195" s="419"/>
      <c r="D195" s="419"/>
      <c r="E195" s="419"/>
      <c r="F195" s="420"/>
    </row>
    <row r="196" ht="13.5" thickTop="1"/>
    <row r="197" spans="1:9" ht="12.75">
      <c r="A197" s="405"/>
      <c r="B197" s="182"/>
      <c r="C197" s="183"/>
      <c r="D197" s="183"/>
      <c r="E197" s="147"/>
      <c r="F197" s="184"/>
      <c r="G197" s="76"/>
      <c r="H197" s="77"/>
      <c r="I197" s="77"/>
    </row>
    <row r="198" spans="2:4" ht="12.75">
      <c r="B198" s="81" t="s">
        <v>883</v>
      </c>
      <c r="C198" s="11"/>
      <c r="D198" s="82"/>
    </row>
    <row r="199" spans="2:4" ht="12.75">
      <c r="B199" s="543" t="s">
        <v>12</v>
      </c>
      <c r="C199" s="543"/>
      <c r="D199" s="543"/>
    </row>
    <row r="200" spans="2:4" ht="12.75">
      <c r="B200" s="81"/>
      <c r="C200" s="84" t="s">
        <v>13</v>
      </c>
      <c r="D200" s="84"/>
    </row>
    <row r="201" spans="2:4" ht="12.75">
      <c r="B201" s="81"/>
      <c r="C201" s="82"/>
      <c r="D201" s="82"/>
    </row>
    <row r="202" spans="2:4" ht="12.75">
      <c r="B202" s="81"/>
      <c r="C202" s="82" t="s">
        <v>14</v>
      </c>
      <c r="D202" s="12"/>
    </row>
    <row r="203" spans="2:4" ht="12.75">
      <c r="B203" s="81"/>
      <c r="C203" s="84"/>
      <c r="D203" s="84"/>
    </row>
    <row r="204" ht="12.75">
      <c r="C204" s="84" t="s">
        <v>13</v>
      </c>
    </row>
  </sheetData>
  <sheetProtection/>
  <mergeCells count="6">
    <mergeCell ref="B199:D199"/>
    <mergeCell ref="A1:E1"/>
    <mergeCell ref="A2:D2"/>
    <mergeCell ref="A3:D3"/>
    <mergeCell ref="A4:D4"/>
    <mergeCell ref="A5:B5"/>
  </mergeCells>
  <printOptions/>
  <pageMargins left="0.7086614173228347" right="0.7086614173228347" top="0.7480314960629921" bottom="0.7480314960629921" header="0.31496062992125984" footer="0.31496062992125984"/>
  <pageSetup horizontalDpi="600" verticalDpi="600" orientation="portrait" paperSize="9" r:id="rId1"/>
  <rowBreaks count="5" manualBreakCount="5">
    <brk id="34" max="255" man="1"/>
    <brk id="76" max="255" man="1"/>
    <brk id="128" max="5" man="1"/>
    <brk id="160" max="255" man="1"/>
    <brk id="181" max="255" man="1"/>
  </rowBreaks>
</worksheet>
</file>

<file path=xl/worksheets/sheet6.xml><?xml version="1.0" encoding="utf-8"?>
<worksheet xmlns="http://schemas.openxmlformats.org/spreadsheetml/2006/main" xmlns:r="http://schemas.openxmlformats.org/officeDocument/2006/relationships">
  <dimension ref="A1:H353"/>
  <sheetViews>
    <sheetView view="pageBreakPreview" zoomScale="115" zoomScaleSheetLayoutView="115" zoomScalePageLayoutView="0" workbookViewId="0" topLeftCell="B4">
      <selection activeCell="F9" sqref="F9:G9"/>
    </sheetView>
  </sheetViews>
  <sheetFormatPr defaultColWidth="9.140625" defaultRowHeight="12.75"/>
  <cols>
    <col min="1" max="1" width="1.8515625" style="0" customWidth="1"/>
    <col min="2" max="2" width="3.28125" style="0" customWidth="1"/>
    <col min="3" max="3" width="57.8515625" style="0" customWidth="1"/>
    <col min="4" max="4" width="1.28515625" style="0" customWidth="1"/>
    <col min="5" max="5" width="1.421875" style="0" customWidth="1"/>
    <col min="6" max="6" width="1.1484375" style="0" customWidth="1"/>
    <col min="7" max="7" width="24.7109375" style="0" customWidth="1"/>
  </cols>
  <sheetData>
    <row r="1" spans="1:8" ht="17.25">
      <c r="A1" s="23"/>
      <c r="B1" s="33"/>
      <c r="C1" s="24" t="s">
        <v>20</v>
      </c>
      <c r="D1" s="23"/>
      <c r="E1" s="30"/>
      <c r="F1" s="30"/>
      <c r="G1" s="23"/>
      <c r="H1" s="22"/>
    </row>
    <row r="2" spans="1:8" ht="12.75">
      <c r="A2" s="23"/>
      <c r="B2" s="33"/>
      <c r="C2" s="23"/>
      <c r="D2" s="23"/>
      <c r="E2" s="30"/>
      <c r="F2" s="30"/>
      <c r="G2" s="23"/>
      <c r="H2" s="22"/>
    </row>
    <row r="3" spans="1:8" ht="14.25" thickBot="1">
      <c r="A3" s="23"/>
      <c r="B3" s="34"/>
      <c r="C3" s="25"/>
      <c r="D3" s="23"/>
      <c r="E3" s="30"/>
      <c r="F3" s="30"/>
      <c r="G3" s="23"/>
      <c r="H3" s="22"/>
    </row>
    <row r="4" spans="1:8" ht="18" thickBot="1">
      <c r="A4" s="23"/>
      <c r="B4" s="33"/>
      <c r="C4" s="26" t="s">
        <v>21</v>
      </c>
      <c r="D4" s="27"/>
      <c r="E4" s="31"/>
      <c r="F4" s="583">
        <f>'АГ радови'!F684:G684</f>
        <v>7884000</v>
      </c>
      <c r="G4" s="584"/>
      <c r="H4" s="22"/>
    </row>
    <row r="5" spans="1:8" ht="35.25" thickBot="1">
      <c r="A5" s="23"/>
      <c r="B5" s="33"/>
      <c r="C5" s="28" t="s">
        <v>22</v>
      </c>
      <c r="D5" s="29"/>
      <c r="E5" s="32"/>
      <c r="F5" s="583">
        <f>ВиК!I131</f>
        <v>0</v>
      </c>
      <c r="G5" s="584"/>
      <c r="H5" s="22"/>
    </row>
    <row r="6" spans="1:8" ht="18" thickBot="1">
      <c r="A6" s="20"/>
      <c r="B6" s="35"/>
      <c r="C6" s="28" t="s">
        <v>538</v>
      </c>
      <c r="D6" s="36"/>
      <c r="E6" s="37"/>
      <c r="F6" s="585">
        <f>'dojava Požara'!G19</f>
        <v>0</v>
      </c>
      <c r="G6" s="586"/>
      <c r="H6" s="22"/>
    </row>
    <row r="7" spans="1:8" ht="18" thickBot="1">
      <c r="A7" s="20"/>
      <c r="B7" s="35"/>
      <c r="C7" s="28" t="s">
        <v>537</v>
      </c>
      <c r="D7" s="38"/>
      <c r="E7" s="39"/>
      <c r="F7" s="585">
        <f>Машинске!I192</f>
        <v>0</v>
      </c>
      <c r="G7" s="586"/>
      <c r="H7" s="22"/>
    </row>
    <row r="8" spans="1:8" ht="18" thickBot="1">
      <c r="A8" s="20"/>
      <c r="B8" s="35"/>
      <c r="C8" s="28" t="s">
        <v>865</v>
      </c>
      <c r="D8" s="364"/>
      <c r="E8" s="365"/>
      <c r="F8" s="203"/>
      <c r="G8" s="204">
        <f>'Електро '!F195</f>
        <v>0</v>
      </c>
      <c r="H8" s="22"/>
    </row>
    <row r="9" spans="1:8" ht="18" thickBot="1">
      <c r="A9" s="20"/>
      <c r="B9" s="35"/>
      <c r="C9" s="41" t="s">
        <v>200</v>
      </c>
      <c r="D9" s="42"/>
      <c r="E9" s="40"/>
      <c r="F9" s="585">
        <f>SUM(F4:F8)</f>
        <v>7884000</v>
      </c>
      <c r="G9" s="586"/>
      <c r="H9" s="21"/>
    </row>
    <row r="11" spans="3:7" ht="12.75">
      <c r="C11" s="81" t="s">
        <v>884</v>
      </c>
      <c r="D11" s="82"/>
      <c r="E11" s="82"/>
      <c r="F11" s="82"/>
      <c r="G11" s="5"/>
    </row>
    <row r="12" spans="3:7" ht="12.75">
      <c r="C12" s="81"/>
      <c r="D12" s="11"/>
      <c r="E12" s="83"/>
      <c r="F12" s="12"/>
      <c r="G12" s="5"/>
    </row>
    <row r="13" spans="3:7" ht="12.75">
      <c r="C13" s="543" t="s">
        <v>12</v>
      </c>
      <c r="D13" s="543"/>
      <c r="E13" s="543"/>
      <c r="F13" s="543"/>
      <c r="G13" s="543"/>
    </row>
    <row r="14" spans="3:7" ht="12.75">
      <c r="C14" s="85"/>
      <c r="D14" s="85"/>
      <c r="E14" s="85"/>
      <c r="F14" s="85"/>
      <c r="G14" s="85"/>
    </row>
    <row r="15" spans="3:7" ht="12.75">
      <c r="C15" s="587" t="s">
        <v>15</v>
      </c>
      <c r="D15" s="587"/>
      <c r="E15" s="587"/>
      <c r="F15" s="587"/>
      <c r="G15" s="587"/>
    </row>
    <row r="16" spans="3:7" ht="12.75">
      <c r="C16" s="587"/>
      <c r="D16" s="587"/>
      <c r="E16" s="587"/>
      <c r="F16" s="587"/>
      <c r="G16" s="587"/>
    </row>
    <row r="17" spans="3:7" ht="12.75">
      <c r="C17" s="587"/>
      <c r="D17" s="587"/>
      <c r="E17" s="587"/>
      <c r="F17" s="587"/>
      <c r="G17" s="587"/>
    </row>
    <row r="18" spans="3:7" ht="12.75">
      <c r="C18" s="543" t="s">
        <v>14</v>
      </c>
      <c r="D18" s="543"/>
      <c r="E18" s="543"/>
      <c r="F18" s="543"/>
      <c r="G18" s="543"/>
    </row>
    <row r="20" spans="3:7" ht="12.75">
      <c r="C20" s="587" t="s">
        <v>15</v>
      </c>
      <c r="D20" s="587"/>
      <c r="E20" s="587"/>
      <c r="F20" s="587"/>
      <c r="G20" s="587"/>
    </row>
    <row r="22" spans="3:7" ht="12.75">
      <c r="C22" s="81"/>
      <c r="D22" s="82"/>
      <c r="E22" s="82"/>
      <c r="F22" s="82"/>
      <c r="G22" s="5"/>
    </row>
    <row r="23" spans="3:7" ht="12.75">
      <c r="C23" s="81"/>
      <c r="D23" s="11"/>
      <c r="E23" s="83"/>
      <c r="F23" s="12"/>
      <c r="G23" s="5"/>
    </row>
    <row r="24" spans="3:7" ht="12.75">
      <c r="C24" s="81"/>
      <c r="D24" s="84"/>
      <c r="E24" s="84"/>
      <c r="F24" s="84"/>
      <c r="G24" s="5"/>
    </row>
    <row r="25" spans="3:7" ht="12.75">
      <c r="C25" s="81"/>
      <c r="D25" s="84"/>
      <c r="E25" s="84"/>
      <c r="F25" s="84"/>
      <c r="G25" s="5"/>
    </row>
    <row r="26" spans="3:7" ht="12.75">
      <c r="C26" s="81"/>
      <c r="D26" s="82"/>
      <c r="E26" s="82"/>
      <c r="F26" s="82"/>
      <c r="G26" s="5"/>
    </row>
    <row r="27" spans="3:7" ht="12.75">
      <c r="C27" s="81"/>
      <c r="D27" s="11"/>
      <c r="E27" s="83"/>
      <c r="F27" s="12"/>
      <c r="G27" s="5"/>
    </row>
    <row r="28" spans="3:7" ht="12.75">
      <c r="C28" s="81"/>
      <c r="D28" s="84"/>
      <c r="E28" s="84"/>
      <c r="F28" s="84"/>
      <c r="G28" s="5"/>
    </row>
    <row r="164" ht="12.75">
      <c r="G164">
        <v>50000</v>
      </c>
    </row>
    <row r="194" ht="12.75">
      <c r="F194" s="174"/>
    </row>
    <row r="195" ht="12.75">
      <c r="F195" s="174"/>
    </row>
    <row r="353" spans="3:7" s="186" customFormat="1" ht="12.75">
      <c r="C353" s="192"/>
      <c r="G353" s="192"/>
    </row>
  </sheetData>
  <sheetProtection/>
  <mergeCells count="11">
    <mergeCell ref="F9:G9"/>
    <mergeCell ref="F4:G4"/>
    <mergeCell ref="F5:G5"/>
    <mergeCell ref="F7:G7"/>
    <mergeCell ref="C18:G18"/>
    <mergeCell ref="F6:G6"/>
    <mergeCell ref="C20:G20"/>
    <mergeCell ref="C13:G13"/>
    <mergeCell ref="C15:G15"/>
    <mergeCell ref="C16:G16"/>
    <mergeCell ref="C17:G17"/>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30" sqref="J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Branislava DJ</dc:creator>
  <cp:keywords/>
  <dc:description/>
  <cp:lastModifiedBy>korisnik</cp:lastModifiedBy>
  <cp:lastPrinted>2019-04-22T09:19:28Z</cp:lastPrinted>
  <dcterms:created xsi:type="dcterms:W3CDTF">2007-07-14T08:08:24Z</dcterms:created>
  <dcterms:modified xsi:type="dcterms:W3CDTF">2019-05-08T12:54:15Z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